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8382CBCC-D2D3-4A6C-9F74-59B9F33D618C}" xr6:coauthVersionLast="47" xr6:coauthVersionMax="47" xr10:uidLastSave="{00000000-0000-0000-0000-000000000000}"/>
  <bookViews>
    <workbookView xWindow="29040" yWindow="150" windowWidth="23010" windowHeight="12210" xr2:uid="{00000000-000D-0000-FFFF-FFFF00000000}"/>
  </bookViews>
  <sheets>
    <sheet name="About" sheetId="1" r:id="rId1"/>
    <sheet name="Dashboard" sheetId="2" r:id="rId2"/>
    <sheet name="Tasks" sheetId="3" r:id="rId3"/>
    <sheet name="Lists" sheetId="4" r:id="rId4"/>
    <sheet name="Inspections" sheetId="5" r:id="rId5"/>
    <sheet name="Decisions" sheetId="6" r:id="rId6"/>
  </sheets>
  <definedNames>
    <definedName name="_xlnm._FilterDatabase" localSheetId="2" hidden="1">Tasks!$A$4:$L$204</definedName>
    <definedName name="_xlnm.Print_Titles" localSheetId="5">Decisions!$1:$4</definedName>
    <definedName name="_xlnm.Print_Titles" localSheetId="4">Inspections!$1:$4</definedName>
    <definedName name="_xlnm.Print_Titles" localSheetId="2">Tasks!$1:$4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4" i="3" l="1"/>
  <c r="A204" i="3"/>
  <c r="K203" i="3"/>
  <c r="A203" i="3"/>
  <c r="K202" i="3"/>
  <c r="A202" i="3"/>
  <c r="K201" i="3"/>
  <c r="A201" i="3"/>
  <c r="K200" i="3"/>
  <c r="A200" i="3"/>
  <c r="K199" i="3"/>
  <c r="A199" i="3"/>
  <c r="K198" i="3"/>
  <c r="A198" i="3"/>
  <c r="K197" i="3"/>
  <c r="A197" i="3"/>
  <c r="K196" i="3"/>
  <c r="A196" i="3"/>
  <c r="K195" i="3"/>
  <c r="A195" i="3"/>
  <c r="K194" i="3"/>
  <c r="A194" i="3"/>
  <c r="K193" i="3"/>
  <c r="A193" i="3"/>
  <c r="K192" i="3"/>
  <c r="A192" i="3"/>
  <c r="K191" i="3"/>
  <c r="A191" i="3"/>
  <c r="K190" i="3"/>
  <c r="A190" i="3"/>
  <c r="K189" i="3"/>
  <c r="A189" i="3"/>
  <c r="K188" i="3"/>
  <c r="A188" i="3"/>
  <c r="K187" i="3"/>
  <c r="A187" i="3"/>
  <c r="K186" i="3"/>
  <c r="A186" i="3"/>
  <c r="K185" i="3"/>
  <c r="A185" i="3"/>
  <c r="K184" i="3"/>
  <c r="A184" i="3"/>
  <c r="K183" i="3"/>
  <c r="A183" i="3"/>
  <c r="K182" i="3"/>
  <c r="A182" i="3"/>
  <c r="K181" i="3"/>
  <c r="A181" i="3"/>
  <c r="K180" i="3"/>
  <c r="A180" i="3"/>
  <c r="K179" i="3"/>
  <c r="A179" i="3"/>
  <c r="K178" i="3"/>
  <c r="A178" i="3"/>
  <c r="K177" i="3"/>
  <c r="A177" i="3"/>
  <c r="K176" i="3"/>
  <c r="A176" i="3"/>
  <c r="K175" i="3"/>
  <c r="A175" i="3"/>
  <c r="K174" i="3"/>
  <c r="A174" i="3"/>
  <c r="K173" i="3"/>
  <c r="A173" i="3"/>
  <c r="K172" i="3"/>
  <c r="A172" i="3"/>
  <c r="K171" i="3"/>
  <c r="A171" i="3"/>
  <c r="K170" i="3"/>
  <c r="A170" i="3"/>
  <c r="K169" i="3"/>
  <c r="A169" i="3"/>
  <c r="K168" i="3"/>
  <c r="A168" i="3"/>
  <c r="K167" i="3"/>
  <c r="A167" i="3"/>
  <c r="K166" i="3"/>
  <c r="A166" i="3"/>
  <c r="K165" i="3"/>
  <c r="A165" i="3"/>
  <c r="K164" i="3"/>
  <c r="A164" i="3"/>
  <c r="K163" i="3"/>
  <c r="A163" i="3"/>
  <c r="K162" i="3"/>
  <c r="A162" i="3"/>
  <c r="K161" i="3"/>
  <c r="A161" i="3"/>
  <c r="K160" i="3"/>
  <c r="A160" i="3"/>
  <c r="K159" i="3"/>
  <c r="A159" i="3"/>
  <c r="K158" i="3"/>
  <c r="A158" i="3"/>
  <c r="K157" i="3"/>
  <c r="A157" i="3"/>
  <c r="K156" i="3"/>
  <c r="A156" i="3"/>
  <c r="K155" i="3"/>
  <c r="A155" i="3"/>
  <c r="K154" i="3"/>
  <c r="A154" i="3"/>
  <c r="K153" i="3"/>
  <c r="A153" i="3"/>
  <c r="K152" i="3"/>
  <c r="A152" i="3"/>
  <c r="K151" i="3"/>
  <c r="A151" i="3"/>
  <c r="K150" i="3"/>
  <c r="A150" i="3"/>
  <c r="K149" i="3"/>
  <c r="A149" i="3"/>
  <c r="K148" i="3"/>
  <c r="A148" i="3"/>
  <c r="K147" i="3"/>
  <c r="A147" i="3"/>
  <c r="K146" i="3"/>
  <c r="A146" i="3"/>
  <c r="K145" i="3"/>
  <c r="A145" i="3"/>
  <c r="K144" i="3"/>
  <c r="A144" i="3"/>
  <c r="K143" i="3"/>
  <c r="A143" i="3"/>
  <c r="K142" i="3"/>
  <c r="A142" i="3"/>
  <c r="K141" i="3"/>
  <c r="A141" i="3"/>
  <c r="K140" i="3"/>
  <c r="A140" i="3"/>
  <c r="K139" i="3"/>
  <c r="A139" i="3"/>
  <c r="K138" i="3"/>
  <c r="A138" i="3"/>
  <c r="K137" i="3"/>
  <c r="A137" i="3"/>
  <c r="K136" i="3"/>
  <c r="A136" i="3"/>
  <c r="K135" i="3"/>
  <c r="A135" i="3"/>
  <c r="K134" i="3"/>
  <c r="A134" i="3"/>
  <c r="K133" i="3"/>
  <c r="A133" i="3"/>
  <c r="K132" i="3"/>
  <c r="A132" i="3"/>
  <c r="K131" i="3"/>
  <c r="A131" i="3"/>
  <c r="K130" i="3"/>
  <c r="A130" i="3"/>
  <c r="K129" i="3"/>
  <c r="A129" i="3"/>
  <c r="K128" i="3"/>
  <c r="A128" i="3"/>
  <c r="K127" i="3"/>
  <c r="A127" i="3"/>
  <c r="K126" i="3"/>
  <c r="A126" i="3"/>
  <c r="K125" i="3"/>
  <c r="A125" i="3"/>
  <c r="K124" i="3"/>
  <c r="A124" i="3"/>
  <c r="K123" i="3"/>
  <c r="A123" i="3"/>
  <c r="K122" i="3"/>
  <c r="A122" i="3"/>
  <c r="K121" i="3"/>
  <c r="A121" i="3"/>
  <c r="K120" i="3"/>
  <c r="A120" i="3"/>
  <c r="K119" i="3"/>
  <c r="A119" i="3"/>
  <c r="K118" i="3"/>
  <c r="A118" i="3"/>
  <c r="K117" i="3"/>
  <c r="A117" i="3"/>
  <c r="K116" i="3"/>
  <c r="A116" i="3"/>
  <c r="K115" i="3"/>
  <c r="A115" i="3"/>
  <c r="K114" i="3"/>
  <c r="A114" i="3"/>
  <c r="K113" i="3"/>
  <c r="A113" i="3"/>
  <c r="K112" i="3"/>
  <c r="A112" i="3"/>
  <c r="K111" i="3"/>
  <c r="A111" i="3"/>
  <c r="K110" i="3"/>
  <c r="A110" i="3"/>
  <c r="K109" i="3"/>
  <c r="A109" i="3"/>
  <c r="K108" i="3"/>
  <c r="A108" i="3"/>
  <c r="K107" i="3"/>
  <c r="A107" i="3"/>
  <c r="K106" i="3"/>
  <c r="A106" i="3"/>
  <c r="K105" i="3"/>
  <c r="A105" i="3"/>
  <c r="K104" i="3"/>
  <c r="A104" i="3"/>
  <c r="K103" i="3"/>
  <c r="A103" i="3"/>
  <c r="K102" i="3"/>
  <c r="A102" i="3"/>
  <c r="K101" i="3"/>
  <c r="A101" i="3"/>
  <c r="K100" i="3"/>
  <c r="A100" i="3"/>
  <c r="K99" i="3"/>
  <c r="A99" i="3"/>
  <c r="K98" i="3"/>
  <c r="A98" i="3"/>
  <c r="K97" i="3"/>
  <c r="A97" i="3"/>
  <c r="K96" i="3"/>
  <c r="A96" i="3"/>
  <c r="K95" i="3"/>
  <c r="A95" i="3"/>
  <c r="K94" i="3"/>
  <c r="A94" i="3"/>
  <c r="K93" i="3"/>
  <c r="A93" i="3"/>
  <c r="K92" i="3"/>
  <c r="A92" i="3"/>
  <c r="K91" i="3"/>
  <c r="A91" i="3"/>
  <c r="K90" i="3"/>
  <c r="A90" i="3"/>
  <c r="K89" i="3"/>
  <c r="A89" i="3"/>
  <c r="K88" i="3"/>
  <c r="A88" i="3"/>
  <c r="K87" i="3"/>
  <c r="A87" i="3"/>
  <c r="K86" i="3"/>
  <c r="A86" i="3"/>
  <c r="K85" i="3"/>
  <c r="A85" i="3"/>
  <c r="K84" i="3"/>
  <c r="A84" i="3"/>
  <c r="K83" i="3"/>
  <c r="A83" i="3"/>
  <c r="K82" i="3"/>
  <c r="A82" i="3"/>
  <c r="K81" i="3"/>
  <c r="A81" i="3"/>
  <c r="K80" i="3"/>
  <c r="A80" i="3"/>
  <c r="K79" i="3"/>
  <c r="A79" i="3"/>
  <c r="K78" i="3"/>
  <c r="A78" i="3"/>
  <c r="K77" i="3"/>
  <c r="A77" i="3"/>
  <c r="K76" i="3"/>
  <c r="A76" i="3"/>
  <c r="K75" i="3"/>
  <c r="A75" i="3"/>
  <c r="K74" i="3"/>
  <c r="A74" i="3"/>
  <c r="K73" i="3"/>
  <c r="A73" i="3"/>
  <c r="K72" i="3"/>
  <c r="A72" i="3"/>
  <c r="K71" i="3"/>
  <c r="A71" i="3"/>
  <c r="K70" i="3"/>
  <c r="A70" i="3"/>
  <c r="K69" i="3"/>
  <c r="A69" i="3"/>
  <c r="K68" i="3"/>
  <c r="A68" i="3"/>
  <c r="K67" i="3"/>
  <c r="A67" i="3"/>
  <c r="K66" i="3"/>
  <c r="A66" i="3"/>
  <c r="K65" i="3"/>
  <c r="A65" i="3"/>
  <c r="K64" i="3"/>
  <c r="A64" i="3"/>
  <c r="K63" i="3"/>
  <c r="A63" i="3"/>
  <c r="K62" i="3"/>
  <c r="A62" i="3"/>
  <c r="K61" i="3"/>
  <c r="A61" i="3"/>
  <c r="K60" i="3"/>
  <c r="A60" i="3"/>
  <c r="K59" i="3"/>
  <c r="A59" i="3"/>
  <c r="K58" i="3"/>
  <c r="A58" i="3"/>
  <c r="K57" i="3"/>
  <c r="A57" i="3"/>
  <c r="K56" i="3"/>
  <c r="A56" i="3"/>
  <c r="K55" i="3"/>
  <c r="A55" i="3"/>
  <c r="K54" i="3"/>
  <c r="A54" i="3"/>
  <c r="K53" i="3"/>
  <c r="A53" i="3"/>
  <c r="K52" i="3"/>
  <c r="A52" i="3"/>
  <c r="K51" i="3"/>
  <c r="A51" i="3"/>
  <c r="K50" i="3"/>
  <c r="A50" i="3"/>
  <c r="K49" i="3"/>
  <c r="A49" i="3"/>
  <c r="K48" i="3"/>
  <c r="A48" i="3"/>
  <c r="K47" i="3"/>
  <c r="A47" i="3"/>
  <c r="K46" i="3"/>
  <c r="A46" i="3"/>
  <c r="K45" i="3"/>
  <c r="A45" i="3"/>
  <c r="K44" i="3"/>
  <c r="A44" i="3"/>
  <c r="K43" i="3"/>
  <c r="A43" i="3"/>
  <c r="K42" i="3"/>
  <c r="A42" i="3"/>
  <c r="K41" i="3"/>
  <c r="A41" i="3"/>
  <c r="K40" i="3"/>
  <c r="A40" i="3"/>
  <c r="K39" i="3"/>
  <c r="A39" i="3"/>
  <c r="K38" i="3"/>
  <c r="A38" i="3"/>
  <c r="K37" i="3"/>
  <c r="A37" i="3"/>
  <c r="K36" i="3"/>
  <c r="A36" i="3"/>
  <c r="K35" i="3"/>
  <c r="A35" i="3"/>
  <c r="K34" i="3"/>
  <c r="A34" i="3"/>
  <c r="K33" i="3"/>
  <c r="A33" i="3"/>
  <c r="K32" i="3"/>
  <c r="A32" i="3"/>
  <c r="K31" i="3"/>
  <c r="A31" i="3"/>
  <c r="K30" i="3"/>
  <c r="A30" i="3"/>
  <c r="K29" i="3"/>
  <c r="A29" i="3"/>
  <c r="K28" i="3"/>
  <c r="A28" i="3"/>
  <c r="K27" i="3"/>
  <c r="A27" i="3"/>
  <c r="K26" i="3"/>
  <c r="A26" i="3"/>
  <c r="K25" i="3"/>
  <c r="A25" i="3"/>
  <c r="K24" i="3"/>
  <c r="A24" i="3"/>
  <c r="K23" i="3"/>
  <c r="A23" i="3"/>
  <c r="K22" i="3"/>
  <c r="A22" i="3"/>
  <c r="K21" i="3"/>
  <c r="A21" i="3"/>
  <c r="K20" i="3"/>
  <c r="A20" i="3"/>
  <c r="K19" i="3"/>
  <c r="A19" i="3"/>
  <c r="K18" i="3"/>
  <c r="A18" i="3"/>
  <c r="K17" i="3"/>
  <c r="A17" i="3"/>
  <c r="K16" i="3"/>
  <c r="A16" i="3"/>
  <c r="K15" i="3"/>
  <c r="A15" i="3"/>
  <c r="K14" i="3"/>
  <c r="A14" i="3"/>
  <c r="K13" i="3"/>
  <c r="A13" i="3"/>
  <c r="K12" i="3"/>
  <c r="A12" i="3"/>
  <c r="K11" i="3"/>
  <c r="A11" i="3"/>
  <c r="K10" i="3"/>
  <c r="A10" i="3"/>
  <c r="K9" i="3"/>
  <c r="A9" i="3"/>
  <c r="K8" i="3"/>
  <c r="A8" i="3"/>
  <c r="K7" i="3"/>
  <c r="A7" i="3"/>
  <c r="K6" i="3"/>
  <c r="A6" i="3"/>
  <c r="K5" i="3"/>
  <c r="A5" i="3"/>
  <c r="B33" i="2"/>
  <c r="A33" i="2"/>
  <c r="C33" i="2" s="1"/>
  <c r="A32" i="2"/>
  <c r="C32" i="2" s="1"/>
  <c r="A31" i="2"/>
  <c r="B31" i="2" s="1"/>
  <c r="A30" i="2"/>
  <c r="C30" i="2" s="1"/>
  <c r="B29" i="2"/>
  <c r="A29" i="2"/>
  <c r="C29" i="2" s="1"/>
  <c r="A28" i="2"/>
  <c r="C28" i="2" s="1"/>
  <c r="C27" i="2"/>
  <c r="A27" i="2"/>
  <c r="B27" i="2" s="1"/>
  <c r="A26" i="2"/>
  <c r="C26" i="2" s="1"/>
  <c r="B25" i="2"/>
  <c r="A25" i="2"/>
  <c r="C25" i="2" s="1"/>
  <c r="A24" i="2"/>
  <c r="C24" i="2" s="1"/>
  <c r="A23" i="2"/>
  <c r="B23" i="2" s="1"/>
  <c r="A22" i="2"/>
  <c r="C22" i="2" s="1"/>
  <c r="B21" i="2"/>
  <c r="A21" i="2"/>
  <c r="C21" i="2" s="1"/>
  <c r="A20" i="2"/>
  <c r="C20" i="2" s="1"/>
  <c r="C19" i="2"/>
  <c r="A19" i="2"/>
  <c r="B19" i="2" s="1"/>
  <c r="A18" i="2"/>
  <c r="C18" i="2" s="1"/>
  <c r="B17" i="2"/>
  <c r="A17" i="2"/>
  <c r="C17" i="2" s="1"/>
  <c r="A16" i="2"/>
  <c r="C16" i="2" s="1"/>
  <c r="A15" i="2"/>
  <c r="B15" i="2" s="1"/>
  <c r="A14" i="2"/>
  <c r="C14" i="2" s="1"/>
  <c r="B10" i="2"/>
  <c r="B9" i="2"/>
  <c r="B8" i="2"/>
  <c r="B7" i="2"/>
  <c r="B6" i="2"/>
  <c r="B5" i="2"/>
  <c r="B4" i="2"/>
  <c r="C15" i="2" l="1"/>
  <c r="C23" i="2"/>
  <c r="C31" i="2"/>
  <c r="B16" i="2"/>
  <c r="B20" i="2"/>
  <c r="B24" i="2"/>
  <c r="B28" i="2"/>
  <c r="B32" i="2"/>
  <c r="B14" i="2"/>
  <c r="B18" i="2"/>
  <c r="B22" i="2"/>
  <c r="B26" i="2"/>
  <c r="B30" i="2"/>
</calcChain>
</file>

<file path=xl/sharedStrings.xml><?xml version="1.0" encoding="utf-8"?>
<sst xmlns="http://schemas.openxmlformats.org/spreadsheetml/2006/main" count="92" uniqueCount="79">
  <si>
    <t>Project tracker</t>
  </si>
  <si>
    <t>NirmanDost - free tools for people who build. v1 - 10 October 2026</t>
  </si>
  <si>
    <t>What this is</t>
  </si>
  <si>
    <t>Every task, every person, every deadline on one sheet, with a dashboard that shows what is late, what is due this week and who is carrying what. Add the site inspections and the decisions you take, so nothing lives only in someone's memory.</t>
  </si>
  <si>
    <t>How to use it</t>
  </si>
  <si>
    <t>1. Tasks: one line per task. Owner, start and due dates, status and % done. Late tasks turn red by themselves.</t>
  </si>
  <si>
    <t>2. Dashboard: counts by status, late and due-this-week totals, and a chart of open tasks by owner. Nothing to type.</t>
  </si>
  <si>
    <t>3. Inspections: every check on site (steel before the pour, plumbing pressure test, waterproofing) with who checked and the result.</t>
  </si>
  <si>
    <t>4. Decisions: what was decided, by whom, and what it changes. A decision log ends most site arguments.</t>
  </si>
  <si>
    <t>5. Clear the EXAMPLE rows before you start. Print: landscape A4.</t>
  </si>
  <si>
    <t>Sheets in this file</t>
  </si>
  <si>
    <t>Tasks: the task list with status and lateness</t>
  </si>
  <si>
    <t>Dashboard: the summary and chart</t>
  </si>
  <si>
    <t>Inspections: site checks with results</t>
  </si>
  <si>
    <t>Decisions: the decision log</t>
  </si>
  <si>
    <t>Lists: owners, statuses and priorities</t>
  </si>
  <si>
    <t>Legend</t>
  </si>
  <si>
    <t>Sand-coloured cells are yours to type in. Everything else works out by itself. Do not type over a formula.</t>
  </si>
  <si>
    <t>Free, and more</t>
  </si>
  <si>
    <t>This file is free. Sign up at nirmandost.in (phone number, one-time code) for the rest of the set, the BOQ calculator and the Site Planner.</t>
  </si>
  <si>
    <t>Made by NirmanDost, Ahmedabad. It is a working tool, not professional advice: your engineer, your accountant and your contract decide. Report a problem at nirmandost.in.</t>
  </si>
  <si>
    <t>Dashboard</t>
  </si>
  <si>
    <t>Updates itself from the Tasks sheet.</t>
  </si>
  <si>
    <t>Tasks in all</t>
  </si>
  <si>
    <t>Done</t>
  </si>
  <si>
    <t>In progress</t>
  </si>
  <si>
    <t>Waiting</t>
  </si>
  <si>
    <t>Not started</t>
  </si>
  <si>
    <t>Late now</t>
  </si>
  <si>
    <t>Due in the next 7 days</t>
  </si>
  <si>
    <t>Owner</t>
  </si>
  <si>
    <t>Open tasks</t>
  </si>
  <si>
    <t>Late</t>
  </si>
  <si>
    <t>Tasks</t>
  </si>
  <si>
    <t>#</t>
  </si>
  <si>
    <t>Task</t>
  </si>
  <si>
    <t>Stage / area</t>
  </si>
  <si>
    <t>Priority</t>
  </si>
  <si>
    <t>Start</t>
  </si>
  <si>
    <t>Due</t>
  </si>
  <si>
    <t>Status</t>
  </si>
  <si>
    <t>% done</t>
  </si>
  <si>
    <t>Done on</t>
  </si>
  <si>
    <t>Days late</t>
  </si>
  <si>
    <t>Notes</t>
  </si>
  <si>
    <t>Order steel for the first floor slab (EXAMPLE, clear me)</t>
  </si>
  <si>
    <t>Frame</t>
  </si>
  <si>
    <t>Contractor</t>
  </si>
  <si>
    <t>High</t>
  </si>
  <si>
    <t>Lists</t>
  </si>
  <si>
    <t>Type your team's names in the Owners column; the drop-downs read from here.</t>
  </si>
  <si>
    <t>Owners</t>
  </si>
  <si>
    <t>Architect</t>
  </si>
  <si>
    <t>Medium</t>
  </si>
  <si>
    <t>Engineer</t>
  </si>
  <si>
    <t>Low</t>
  </si>
  <si>
    <t>Supervisor</t>
  </si>
  <si>
    <t>Electrician</t>
  </si>
  <si>
    <t>Plumber</t>
  </si>
  <si>
    <t>Site inspections</t>
  </si>
  <si>
    <t>Check before it is covered: steel before the pour, pipes before the plaster, waterproofing before the tiles.</t>
  </si>
  <si>
    <t>Date</t>
  </si>
  <si>
    <t>Stage / element</t>
  </si>
  <si>
    <t>What was checked</t>
  </si>
  <si>
    <t>Checked by</t>
  </si>
  <si>
    <t>Result</t>
  </si>
  <si>
    <t>Photo / ref</t>
  </si>
  <si>
    <t>Action needed</t>
  </si>
  <si>
    <t>First floor slab</t>
  </si>
  <si>
    <t>Bar sizes, spacing, cover blocks and laps against the drawing (EXAMPLE)</t>
  </si>
  <si>
    <t>Pass</t>
  </si>
  <si>
    <t>IMG_0412</t>
  </si>
  <si>
    <t>Decision log</t>
  </si>
  <si>
    <t>What was decided, by whom, and what it changes in cost or time.</t>
  </si>
  <si>
    <t>Decision</t>
  </si>
  <si>
    <t>Decided by</t>
  </si>
  <si>
    <t>Cost change (Rs)</t>
  </si>
  <si>
    <t>Time change (days)</t>
  </si>
  <si>
    <t>Recorded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</si>
</sst>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Rs &quot;#,##0;[Red]\-&quot;Rs &quot;#,##0;&quot;-&quot;"/>
  </numFmts>
  <fonts count="9"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2">
    <border>
      <left/>
      <right/>
      <top/>
      <bottom/>
      <diagonal/>
    </border>
    <border>
      <left style="thin">
        <color rgb="FFD9CBB8"/>
      </left>
      <right style="thin">
        <color rgb="FFD9CBB8"/>
      </right>
      <top style="thin">
        <color rgb="FFD9CBB8"/>
      </top>
      <bottom style="thin">
        <color rgb="FFD9CBB8"/>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0" xfId="0" applyFont="1" applyAlignment="1">
      <alignment vertical="top"/>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xf numFmtId="0" fontId="4" fillId="0" borderId="1" xfId="0" applyFont="1" applyBorder="1"/>
    <xf numFmtId="0" fontId="7" fillId="3" borderId="1" xfId="0" applyFont="1" applyFill="1" applyBorder="1" applyAlignment="1">
      <alignment horizontal="center" vertical="center" wrapText="1"/>
    </xf>
    <xf numFmtId="0" fontId="4" fillId="0" borderId="1" xfId="0" applyFont="1" applyBorder="1" applyAlignment="1">
      <alignment horizontal="center"/>
    </xf>
    <xf numFmtId="0" fontId="8" fillId="2" borderId="1" xfId="0" applyFont="1" applyFill="1" applyBorder="1"/>
    <xf numFmtId="0" fontId="4" fillId="2" borderId="1" xfId="0" applyFont="1" applyFill="1" applyBorder="1"/>
    <xf numFmtId="164" fontId="4" fillId="2" borderId="1" xfId="0" applyNumberFormat="1" applyFont="1" applyFill="1" applyBorder="1"/>
    <xf numFmtId="9" fontId="4" fillId="2" borderId="1" xfId="0" applyNumberFormat="1" applyFont="1" applyFill="1" applyBorder="1"/>
    <xf numFmtId="165" fontId="4" fillId="2" borderId="1" xfId="0" applyNumberFormat="1" applyFont="1" applyFill="1" applyBorder="1"/>
    <xf numFmtId="0" fontId="5" fillId="0" borderId="0" xfId="0" applyFont="1" applyAlignment="1">
      <alignment vertical="top" wrapText="1"/>
    </xf>
  </cellXfs>
  <cellStyles count="1">
    <cellStyle name="Normal" xfId="0" builtinId="0"/>
  </cellStyles>
  <dxfs count="3">
    <dxf>
      <font>
        <b/>
        <color rgb="FFB00020"/>
        <name val="Arial"/>
      </font>
      <fill>
        <patternFill patternType="solid">
          <fgColor rgb="FFF8D7D0"/>
          <bgColor rgb="FFF8D7D0"/>
        </patternFill>
      </fill>
    </dxf>
    <dxf>
      <font>
        <color rgb="FF8A8A8A"/>
        <name val="Arial"/>
      </font>
    </dxf>
    <dxf>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Open tasks by owner</a:t>
            </a:r>
          </a:p>
        </c:rich>
      </c:tx>
      <c:overlay val="1"/>
    </c:title>
    <c:autoTitleDeleted val="0"/>
    <c:plotArea>
      <c:layout/>
      <c:barChart>
        <c:barDir val="bar"/>
        <c:grouping val="clustered"/>
        <c:varyColors val="1"/>
        <c:ser>
          <c:idx val="0"/>
          <c:order val="0"/>
          <c:tx>
            <c:strRef>
              <c:f>Dashboard!$B$13</c:f>
              <c:strCache>
                <c:ptCount val="1"/>
                <c:pt idx="0">
                  <c:v>Open tasks</c:v>
                </c:pt>
              </c:strCache>
            </c:strRef>
          </c:tx>
          <c:spPr>
            <a:solidFill>
              <a:srgbClr val="C0480C"/>
            </a:solidFill>
            <a:ln>
              <a:prstDash val="solid"/>
            </a:ln>
          </c:spPr>
          <c:invertIfNegative val="1"/>
          <c:cat>
            <c:strRef>
              <c:f>Dashboard!$A$14:$A$20</c:f>
              <c:strCache>
                <c:ptCount val="7"/>
                <c:pt idx="0">
                  <c:v>Owner</c:v>
                </c:pt>
                <c:pt idx="1">
                  <c:v>Architect</c:v>
                </c:pt>
                <c:pt idx="2">
                  <c:v>Engineer</c:v>
                </c:pt>
                <c:pt idx="3">
                  <c:v>Contractor</c:v>
                </c:pt>
                <c:pt idx="4">
                  <c:v>Supervisor</c:v>
                </c:pt>
                <c:pt idx="5">
                  <c:v>Electrician</c:v>
                </c:pt>
                <c:pt idx="6">
                  <c:v>Plumber</c:v>
                </c:pt>
              </c:strCache>
            </c:strRef>
          </c:cat>
          <c:val>
            <c:numRef>
              <c:f>Dashboard!$B$14:$B$20</c:f>
              <c:numCache>
                <c:formatCode>General</c:formatCode>
                <c:ptCount val="7"/>
                <c:pt idx="0">
                  <c:v>0</c:v>
                </c:pt>
                <c:pt idx="1">
                  <c:v>0</c:v>
                </c:pt>
                <c:pt idx="2">
                  <c:v>0</c:v>
                </c:pt>
                <c:pt idx="3">
                  <c:v>1</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B9E3-4779-A001-A7E05834B60F}"/>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0</xdr:rowOff>
    </xdr:from>
    <xdr:ext cx="50400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19.95" customHeight="1" x14ac:dyDescent="0.4">
      <c r="C3" s="1" t="s">
        <v>0</v>
      </c>
    </row>
    <row r="4" spans="2:3" ht="19.95" customHeight="1" x14ac:dyDescent="0.3">
      <c r="C4" s="2" t="s">
        <v>1</v>
      </c>
    </row>
    <row r="7" spans="2:3" ht="45" customHeight="1" x14ac:dyDescent="0.3">
      <c r="B7" s="3" t="s">
        <v>2</v>
      </c>
      <c r="C7" s="4" t="s">
        <v>3</v>
      </c>
    </row>
    <row r="9" spans="2:3" ht="30" customHeight="1" x14ac:dyDescent="0.3">
      <c r="B9" s="3" t="s">
        <v>4</v>
      </c>
      <c r="C9" s="4" t="s">
        <v>5</v>
      </c>
    </row>
    <row r="10" spans="2:3" ht="30" customHeight="1" x14ac:dyDescent="0.3">
      <c r="C10" s="4" t="s">
        <v>6</v>
      </c>
    </row>
    <row r="11" spans="2:3" ht="30" customHeight="1" x14ac:dyDescent="0.3">
      <c r="C11" s="4" t="s">
        <v>7</v>
      </c>
    </row>
    <row r="12" spans="2:3" ht="30" customHeight="1" x14ac:dyDescent="0.3">
      <c r="C12" s="4" t="s">
        <v>8</v>
      </c>
    </row>
    <row r="13" spans="2:3" ht="15" customHeight="1" x14ac:dyDescent="0.3">
      <c r="C13" s="4" t="s">
        <v>9</v>
      </c>
    </row>
    <row r="15" spans="2:3" ht="15" customHeight="1" x14ac:dyDescent="0.3">
      <c r="B15" s="3" t="s">
        <v>10</v>
      </c>
      <c r="C15" s="4" t="s">
        <v>11</v>
      </c>
    </row>
    <row r="16" spans="2:3" ht="15" customHeight="1" x14ac:dyDescent="0.3">
      <c r="B16" s="5"/>
      <c r="C16" s="4" t="s">
        <v>12</v>
      </c>
    </row>
    <row r="17" spans="2:3" ht="15" customHeight="1" x14ac:dyDescent="0.3">
      <c r="B17" s="5"/>
      <c r="C17" s="4" t="s">
        <v>13</v>
      </c>
    </row>
    <row r="18" spans="2:3" ht="15" customHeight="1" x14ac:dyDescent="0.3">
      <c r="B18" s="5"/>
      <c r="C18" s="4" t="s">
        <v>14</v>
      </c>
    </row>
    <row r="19" spans="2:3" ht="15" customHeight="1" x14ac:dyDescent="0.3">
      <c r="B19" s="5"/>
      <c r="C19" s="4" t="s">
        <v>15</v>
      </c>
    </row>
    <row r="21" spans="2:3" ht="30" customHeight="1" x14ac:dyDescent="0.3">
      <c r="B21" s="3" t="s">
        <v>16</v>
      </c>
      <c r="C21" s="6" t="s">
        <v>17</v>
      </c>
    </row>
    <row r="23" spans="2:3" ht="30" customHeight="1" x14ac:dyDescent="0.3">
      <c r="B23" s="3" t="s">
        <v>18</v>
      </c>
      <c r="C23" s="4" t="s">
        <v>19</v>
      </c>
    </row>
    <row r="25" spans="2:3" ht="30" customHeight="1" x14ac:dyDescent="0.3">
      <c r="C25" s="16" t="s">
        <v>20</v>
      </c>
    </row>
  </sheetData>
  <mergeCells count="1">
    <mergeCell ref="C25"/>
  </mergeCells>
  <printOptions horizontalCentered="1"/>
  <pageMargins left="0.45" right="0.45" top="0.6" bottom="0.6" header="0.3" footer="0.3"/>
  <pageSetup paperSize="9" scale="98"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3"/>
  <sheetViews>
    <sheetView showGridLines="0" workbookViewId="0"/>
  </sheetViews>
  <sheetFormatPr defaultRowHeight="14.4" x14ac:dyDescent="0.3"/>
  <cols>
    <col min="1" max="1" width="26" customWidth="1"/>
    <col min="2" max="2" width="14" customWidth="1"/>
    <col min="3" max="3" width="10" customWidth="1"/>
  </cols>
  <sheetData>
    <row r="1" spans="1:3" ht="21" x14ac:dyDescent="0.4">
      <c r="A1" s="7" t="s">
        <v>21</v>
      </c>
    </row>
    <row r="2" spans="1:3" x14ac:dyDescent="0.3">
      <c r="A2" s="2" t="s">
        <v>22</v>
      </c>
    </row>
    <row r="4" spans="1:3" x14ac:dyDescent="0.3">
      <c r="A4" s="8" t="s">
        <v>23</v>
      </c>
      <c r="B4" s="8">
        <f>COUNTA(Tasks!$B$5:$B$204)</f>
        <v>1</v>
      </c>
    </row>
    <row r="5" spans="1:3" x14ac:dyDescent="0.3">
      <c r="A5" s="8" t="s">
        <v>24</v>
      </c>
      <c r="B5" s="8">
        <f>COUNTIF(Tasks!$H$5:$H$204,"Done")</f>
        <v>0</v>
      </c>
    </row>
    <row r="6" spans="1:3" x14ac:dyDescent="0.3">
      <c r="A6" s="8" t="s">
        <v>25</v>
      </c>
      <c r="B6" s="8">
        <f>COUNTIF(Tasks!$H$5:$H$204,"In progress")</f>
        <v>1</v>
      </c>
    </row>
    <row r="7" spans="1:3" x14ac:dyDescent="0.3">
      <c r="A7" s="8" t="s">
        <v>26</v>
      </c>
      <c r="B7" s="8">
        <f>COUNTIF(Tasks!$H$5:$H$204,"Waiting")</f>
        <v>0</v>
      </c>
    </row>
    <row r="8" spans="1:3" x14ac:dyDescent="0.3">
      <c r="A8" s="8" t="s">
        <v>27</v>
      </c>
      <c r="B8" s="8">
        <f>COUNTIF(Tasks!$H$5:$H$204,"Not started")</f>
        <v>0</v>
      </c>
    </row>
    <row r="9" spans="1:3" x14ac:dyDescent="0.3">
      <c r="A9" s="8" t="s">
        <v>28</v>
      </c>
      <c r="B9" s="8">
        <f ca="1">SUMPRODUCT((Tasks!$B$5:$B$204&lt;&gt;"")*(Tasks!$H$5:$H$204&lt;&gt;"Done")*(Tasks!$G$5:$G$204&lt;&gt;"")*(Tasks!$G$5:$G$204&lt;TODAY()))</f>
        <v>0</v>
      </c>
    </row>
    <row r="10" spans="1:3" x14ac:dyDescent="0.3">
      <c r="A10" s="8" t="s">
        <v>29</v>
      </c>
      <c r="B10" s="8">
        <f ca="1">SUMPRODUCT((Tasks!$B$5:$B$204&lt;&gt;"")*(Tasks!$H$5:$H$204&lt;&gt;"Done")*(Tasks!$G$5:$G$204&gt;=TODAY())*(Tasks!$G$5:$G$204&lt;TODAY()+7))</f>
        <v>0</v>
      </c>
    </row>
    <row r="13" spans="1:3" ht="30" customHeight="1" x14ac:dyDescent="0.3">
      <c r="A13" s="9" t="s">
        <v>30</v>
      </c>
      <c r="B13" s="9" t="s">
        <v>31</v>
      </c>
      <c r="C13" s="9" t="s">
        <v>32</v>
      </c>
    </row>
    <row r="14" spans="1:3" x14ac:dyDescent="0.3">
      <c r="A14" s="8" t="str">
        <f>IF(Lists!A5="","",Lists!A5)</f>
        <v>Owner</v>
      </c>
      <c r="B14" s="8">
        <f>IF(A14="","",COUNTIFS(Tasks!$D$5:$D$204,A14,Tasks!$H$5:$H$204,"&lt;&gt;Done"))</f>
        <v>0</v>
      </c>
      <c r="C14" s="8">
        <f ca="1">IF(A14="","",SUMPRODUCT((Tasks!$D$5:$D$204=A14)*(Tasks!$H$5:$H$204&lt;&gt;"Done")*(Tasks!$G$5:$G$204&lt;&gt;"")*(Tasks!$G$5:$G$204&lt;TODAY())))</f>
        <v>0</v>
      </c>
    </row>
    <row r="15" spans="1:3" x14ac:dyDescent="0.3">
      <c r="A15" s="8" t="str">
        <f>IF(Lists!A6="","",Lists!A6)</f>
        <v>Architect</v>
      </c>
      <c r="B15" s="8">
        <f>IF(A15="","",COUNTIFS(Tasks!$D$5:$D$204,A15,Tasks!$H$5:$H$204,"&lt;&gt;Done"))</f>
        <v>0</v>
      </c>
      <c r="C15" s="8">
        <f ca="1">IF(A15="","",SUMPRODUCT((Tasks!$D$5:$D$204=A15)*(Tasks!$H$5:$H$204&lt;&gt;"Done")*(Tasks!$G$5:$G$204&lt;&gt;"")*(Tasks!$G$5:$G$204&lt;TODAY())))</f>
        <v>0</v>
      </c>
    </row>
    <row r="16" spans="1:3" x14ac:dyDescent="0.3">
      <c r="A16" s="8" t="str">
        <f>IF(Lists!A7="","",Lists!A7)</f>
        <v>Engineer</v>
      </c>
      <c r="B16" s="8">
        <f>IF(A16="","",COUNTIFS(Tasks!$D$5:$D$204,A16,Tasks!$H$5:$H$204,"&lt;&gt;Done"))</f>
        <v>0</v>
      </c>
      <c r="C16" s="8">
        <f ca="1">IF(A16="","",SUMPRODUCT((Tasks!$D$5:$D$204=A16)*(Tasks!$H$5:$H$204&lt;&gt;"Done")*(Tasks!$G$5:$G$204&lt;&gt;"")*(Tasks!$G$5:$G$204&lt;TODAY())))</f>
        <v>0</v>
      </c>
    </row>
    <row r="17" spans="1:3" x14ac:dyDescent="0.3">
      <c r="A17" s="8" t="str">
        <f>IF(Lists!A8="","",Lists!A8)</f>
        <v>Contractor</v>
      </c>
      <c r="B17" s="8">
        <f>IF(A17="","",COUNTIFS(Tasks!$D$5:$D$204,A17,Tasks!$H$5:$H$204,"&lt;&gt;Done"))</f>
        <v>1</v>
      </c>
      <c r="C17" s="8">
        <f ca="1">IF(A17="","",SUMPRODUCT((Tasks!$D$5:$D$204=A17)*(Tasks!$H$5:$H$204&lt;&gt;"Done")*(Tasks!$G$5:$G$204&lt;&gt;"")*(Tasks!$G$5:$G$204&lt;TODAY())))</f>
        <v>0</v>
      </c>
    </row>
    <row r="18" spans="1:3" x14ac:dyDescent="0.3">
      <c r="A18" s="8" t="str">
        <f>IF(Lists!A9="","",Lists!A9)</f>
        <v>Supervisor</v>
      </c>
      <c r="B18" s="8">
        <f>IF(A18="","",COUNTIFS(Tasks!$D$5:$D$204,A18,Tasks!$H$5:$H$204,"&lt;&gt;Done"))</f>
        <v>0</v>
      </c>
      <c r="C18" s="8">
        <f ca="1">IF(A18="","",SUMPRODUCT((Tasks!$D$5:$D$204=A18)*(Tasks!$H$5:$H$204&lt;&gt;"Done")*(Tasks!$G$5:$G$204&lt;&gt;"")*(Tasks!$G$5:$G$204&lt;TODAY())))</f>
        <v>0</v>
      </c>
    </row>
    <row r="19" spans="1:3" x14ac:dyDescent="0.3">
      <c r="A19" s="8" t="str">
        <f>IF(Lists!A10="","",Lists!A10)</f>
        <v>Electrician</v>
      </c>
      <c r="B19" s="8">
        <f>IF(A19="","",COUNTIFS(Tasks!$D$5:$D$204,A19,Tasks!$H$5:$H$204,"&lt;&gt;Done"))</f>
        <v>0</v>
      </c>
      <c r="C19" s="8">
        <f ca="1">IF(A19="","",SUMPRODUCT((Tasks!$D$5:$D$204=A19)*(Tasks!$H$5:$H$204&lt;&gt;"Done")*(Tasks!$G$5:$G$204&lt;&gt;"")*(Tasks!$G$5:$G$204&lt;TODAY())))</f>
        <v>0</v>
      </c>
    </row>
    <row r="20" spans="1:3" x14ac:dyDescent="0.3">
      <c r="A20" s="8" t="str">
        <f>IF(Lists!A11="","",Lists!A11)</f>
        <v>Plumber</v>
      </c>
      <c r="B20" s="8">
        <f>IF(A20="","",COUNTIFS(Tasks!$D$5:$D$204,A20,Tasks!$H$5:$H$204,"&lt;&gt;Done"))</f>
        <v>0</v>
      </c>
      <c r="C20" s="8">
        <f ca="1">IF(A20="","",SUMPRODUCT((Tasks!$D$5:$D$204=A20)*(Tasks!$H$5:$H$204&lt;&gt;"Done")*(Tasks!$G$5:$G$204&lt;&gt;"")*(Tasks!$G$5:$G$204&lt;TODAY())))</f>
        <v>0</v>
      </c>
    </row>
    <row r="21" spans="1:3" x14ac:dyDescent="0.3">
      <c r="A21" s="8" t="str">
        <f>IF(Lists!A12="","",Lists!A12)</f>
        <v/>
      </c>
      <c r="B21" s="8" t="str">
        <f>IF(A21="","",COUNTIFS(Tasks!$D$5:$D$204,A21,Tasks!$H$5:$H$204,"&lt;&gt;Done"))</f>
        <v/>
      </c>
      <c r="C21" s="8" t="str">
        <f ca="1">IF(A21="","",SUMPRODUCT((Tasks!$D$5:$D$204=A21)*(Tasks!$H$5:$H$204&lt;&gt;"Done")*(Tasks!$G$5:$G$204&lt;&gt;"")*(Tasks!$G$5:$G$204&lt;TODAY())))</f>
        <v/>
      </c>
    </row>
    <row r="22" spans="1:3" x14ac:dyDescent="0.3">
      <c r="A22" s="8" t="str">
        <f>IF(Lists!A13="","",Lists!A13)</f>
        <v/>
      </c>
      <c r="B22" s="8" t="str">
        <f>IF(A22="","",COUNTIFS(Tasks!$D$5:$D$204,A22,Tasks!$H$5:$H$204,"&lt;&gt;Done"))</f>
        <v/>
      </c>
      <c r="C22" s="8" t="str">
        <f ca="1">IF(A22="","",SUMPRODUCT((Tasks!$D$5:$D$204=A22)*(Tasks!$H$5:$H$204&lt;&gt;"Done")*(Tasks!$G$5:$G$204&lt;&gt;"")*(Tasks!$G$5:$G$204&lt;TODAY())))</f>
        <v/>
      </c>
    </row>
    <row r="23" spans="1:3" x14ac:dyDescent="0.3">
      <c r="A23" s="8" t="str">
        <f>IF(Lists!A14="","",Lists!A14)</f>
        <v/>
      </c>
      <c r="B23" s="8" t="str">
        <f>IF(A23="","",COUNTIFS(Tasks!$D$5:$D$204,A23,Tasks!$H$5:$H$204,"&lt;&gt;Done"))</f>
        <v/>
      </c>
      <c r="C23" s="8" t="str">
        <f ca="1">IF(A23="","",SUMPRODUCT((Tasks!$D$5:$D$204=A23)*(Tasks!$H$5:$H$204&lt;&gt;"Done")*(Tasks!$G$5:$G$204&lt;&gt;"")*(Tasks!$G$5:$G$204&lt;TODAY())))</f>
        <v/>
      </c>
    </row>
    <row r="24" spans="1:3" x14ac:dyDescent="0.3">
      <c r="A24" s="8" t="str">
        <f>IF(Lists!A15="","",Lists!A15)</f>
        <v/>
      </c>
      <c r="B24" s="8" t="str">
        <f>IF(A24="","",COUNTIFS(Tasks!$D$5:$D$204,A24,Tasks!$H$5:$H$204,"&lt;&gt;Done"))</f>
        <v/>
      </c>
      <c r="C24" s="8" t="str">
        <f ca="1">IF(A24="","",SUMPRODUCT((Tasks!$D$5:$D$204=A24)*(Tasks!$H$5:$H$204&lt;&gt;"Done")*(Tasks!$G$5:$G$204&lt;&gt;"")*(Tasks!$G$5:$G$204&lt;TODAY())))</f>
        <v/>
      </c>
    </row>
    <row r="25" spans="1:3" x14ac:dyDescent="0.3">
      <c r="A25" s="8" t="str">
        <f>IF(Lists!A16="","",Lists!A16)</f>
        <v/>
      </c>
      <c r="B25" s="8" t="str">
        <f>IF(A25="","",COUNTIFS(Tasks!$D$5:$D$204,A25,Tasks!$H$5:$H$204,"&lt;&gt;Done"))</f>
        <v/>
      </c>
      <c r="C25" s="8" t="str">
        <f ca="1">IF(A25="","",SUMPRODUCT((Tasks!$D$5:$D$204=A25)*(Tasks!$H$5:$H$204&lt;&gt;"Done")*(Tasks!$G$5:$G$204&lt;&gt;"")*(Tasks!$G$5:$G$204&lt;TODAY())))</f>
        <v/>
      </c>
    </row>
    <row r="26" spans="1:3" x14ac:dyDescent="0.3">
      <c r="A26" s="8" t="str">
        <f>IF(Lists!A17="","",Lists!A17)</f>
        <v/>
      </c>
      <c r="B26" s="8" t="str">
        <f>IF(A26="","",COUNTIFS(Tasks!$D$5:$D$204,A26,Tasks!$H$5:$H$204,"&lt;&gt;Done"))</f>
        <v/>
      </c>
      <c r="C26" s="8" t="str">
        <f ca="1">IF(A26="","",SUMPRODUCT((Tasks!$D$5:$D$204=A26)*(Tasks!$H$5:$H$204&lt;&gt;"Done")*(Tasks!$G$5:$G$204&lt;&gt;"")*(Tasks!$G$5:$G$204&lt;TODAY())))</f>
        <v/>
      </c>
    </row>
    <row r="27" spans="1:3" x14ac:dyDescent="0.3">
      <c r="A27" s="8" t="str">
        <f>IF(Lists!A18="","",Lists!A18)</f>
        <v/>
      </c>
      <c r="B27" s="8" t="str">
        <f>IF(A27="","",COUNTIFS(Tasks!$D$5:$D$204,A27,Tasks!$H$5:$H$204,"&lt;&gt;Done"))</f>
        <v/>
      </c>
      <c r="C27" s="8" t="str">
        <f ca="1">IF(A27="","",SUMPRODUCT((Tasks!$D$5:$D$204=A27)*(Tasks!$H$5:$H$204&lt;&gt;"Done")*(Tasks!$G$5:$G$204&lt;&gt;"")*(Tasks!$G$5:$G$204&lt;TODAY())))</f>
        <v/>
      </c>
    </row>
    <row r="28" spans="1:3" x14ac:dyDescent="0.3">
      <c r="A28" s="8" t="str">
        <f>IF(Lists!A19="","",Lists!A19)</f>
        <v/>
      </c>
      <c r="B28" s="8" t="str">
        <f>IF(A28="","",COUNTIFS(Tasks!$D$5:$D$204,A28,Tasks!$H$5:$H$204,"&lt;&gt;Done"))</f>
        <v/>
      </c>
      <c r="C28" s="8" t="str">
        <f ca="1">IF(A28="","",SUMPRODUCT((Tasks!$D$5:$D$204=A28)*(Tasks!$H$5:$H$204&lt;&gt;"Done")*(Tasks!$G$5:$G$204&lt;&gt;"")*(Tasks!$G$5:$G$204&lt;TODAY())))</f>
        <v/>
      </c>
    </row>
    <row r="29" spans="1:3" x14ac:dyDescent="0.3">
      <c r="A29" s="8" t="str">
        <f>IF(Lists!A20="","",Lists!A20)</f>
        <v/>
      </c>
      <c r="B29" s="8" t="str">
        <f>IF(A29="","",COUNTIFS(Tasks!$D$5:$D$204,A29,Tasks!$H$5:$H$204,"&lt;&gt;Done"))</f>
        <v/>
      </c>
      <c r="C29" s="8" t="str">
        <f ca="1">IF(A29="","",SUMPRODUCT((Tasks!$D$5:$D$204=A29)*(Tasks!$H$5:$H$204&lt;&gt;"Done")*(Tasks!$G$5:$G$204&lt;&gt;"")*(Tasks!$G$5:$G$204&lt;TODAY())))</f>
        <v/>
      </c>
    </row>
    <row r="30" spans="1:3" x14ac:dyDescent="0.3">
      <c r="A30" s="8" t="str">
        <f>IF(Lists!A21="","",Lists!A21)</f>
        <v/>
      </c>
      <c r="B30" s="8" t="str">
        <f>IF(A30="","",COUNTIFS(Tasks!$D$5:$D$204,A30,Tasks!$H$5:$H$204,"&lt;&gt;Done"))</f>
        <v/>
      </c>
      <c r="C30" s="8" t="str">
        <f ca="1">IF(A30="","",SUMPRODUCT((Tasks!$D$5:$D$204=A30)*(Tasks!$H$5:$H$204&lt;&gt;"Done")*(Tasks!$G$5:$G$204&lt;&gt;"")*(Tasks!$G$5:$G$204&lt;TODAY())))</f>
        <v/>
      </c>
    </row>
    <row r="31" spans="1:3" x14ac:dyDescent="0.3">
      <c r="A31" s="8" t="str">
        <f>IF(Lists!A22="","",Lists!A22)</f>
        <v/>
      </c>
      <c r="B31" s="8" t="str">
        <f>IF(A31="","",COUNTIFS(Tasks!$D$5:$D$204,A31,Tasks!$H$5:$H$204,"&lt;&gt;Done"))</f>
        <v/>
      </c>
      <c r="C31" s="8" t="str">
        <f ca="1">IF(A31="","",SUMPRODUCT((Tasks!$D$5:$D$204=A31)*(Tasks!$H$5:$H$204&lt;&gt;"Done")*(Tasks!$G$5:$G$204&lt;&gt;"")*(Tasks!$G$5:$G$204&lt;TODAY())))</f>
        <v/>
      </c>
    </row>
    <row r="32" spans="1:3" x14ac:dyDescent="0.3">
      <c r="A32" s="8" t="str">
        <f>IF(Lists!A23="","",Lists!A23)</f>
        <v/>
      </c>
      <c r="B32" s="8" t="str">
        <f>IF(A32="","",COUNTIFS(Tasks!$D$5:$D$204,A32,Tasks!$H$5:$H$204,"&lt;&gt;Done"))</f>
        <v/>
      </c>
      <c r="C32" s="8" t="str">
        <f ca="1">IF(A32="","",SUMPRODUCT((Tasks!$D$5:$D$204=A32)*(Tasks!$H$5:$H$204&lt;&gt;"Done")*(Tasks!$G$5:$G$204&lt;&gt;"")*(Tasks!$G$5:$G$204&lt;TODAY())))</f>
        <v/>
      </c>
    </row>
    <row r="33" spans="1:3" x14ac:dyDescent="0.3">
      <c r="A33" s="8" t="str">
        <f>IF(Lists!A24="","",Lists!A24)</f>
        <v/>
      </c>
      <c r="B33" s="8" t="str">
        <f>IF(A33="","",COUNTIFS(Tasks!$D$5:$D$204,A33,Tasks!$H$5:$H$204,"&lt;&gt;Done"))</f>
        <v/>
      </c>
      <c r="C33" s="8" t="str">
        <f ca="1">IF(A33="","",SUMPRODUCT((Tasks!$D$5:$D$204=A33)*(Tasks!$H$5:$H$204&lt;&gt;"Done")*(Tasks!$G$5:$G$204&lt;&gt;"")*(Tasks!$G$5:$G$204&lt;TODAY())))</f>
        <v/>
      </c>
    </row>
  </sheetData>
  <printOptions horizontalCentered="1"/>
  <pageMargins left="0.45" right="0.45" top="0.6" bottom="0.6" header="0.3" footer="0.3"/>
  <pageSetup paperSize="9"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4" customWidth="1"/>
    <col min="2" max="2" width="36" customWidth="1"/>
    <col min="3" max="3" width="16" customWidth="1"/>
    <col min="4" max="4" width="14" customWidth="1"/>
    <col min="5" max="5" width="9" customWidth="1"/>
    <col min="6" max="7" width="11" customWidth="1"/>
    <col min="8" max="8" width="12" customWidth="1"/>
    <col min="9" max="9" width="8" customWidth="1"/>
    <col min="10" max="10" width="11" customWidth="1"/>
    <col min="11" max="11" width="8" customWidth="1"/>
    <col min="12" max="12" width="30" customWidth="1"/>
  </cols>
  <sheetData>
    <row r="1" spans="1:12" ht="21" x14ac:dyDescent="0.4">
      <c r="A1" s="7" t="s">
        <v>33</v>
      </c>
    </row>
    <row r="4" spans="1:12" ht="30" customHeight="1" x14ac:dyDescent="0.3">
      <c r="A4" s="9" t="s">
        <v>34</v>
      </c>
      <c r="B4" s="9" t="s">
        <v>35</v>
      </c>
      <c r="C4" s="9" t="s">
        <v>36</v>
      </c>
      <c r="D4" s="9" t="s">
        <v>30</v>
      </c>
      <c r="E4" s="9" t="s">
        <v>37</v>
      </c>
      <c r="F4" s="9" t="s">
        <v>38</v>
      </c>
      <c r="G4" s="9" t="s">
        <v>39</v>
      </c>
      <c r="H4" s="9" t="s">
        <v>40</v>
      </c>
      <c r="I4" s="9" t="s">
        <v>41</v>
      </c>
      <c r="J4" s="9" t="s">
        <v>42</v>
      </c>
      <c r="K4" s="9" t="s">
        <v>43</v>
      </c>
      <c r="L4" s="9" t="s">
        <v>44</v>
      </c>
    </row>
    <row r="5" spans="1:12" x14ac:dyDescent="0.3">
      <c r="A5" s="10">
        <f t="shared" ref="A5:A36" si="0">IF(B5="","",ROW()-4)</f>
        <v>1</v>
      </c>
      <c r="B5" s="11" t="s">
        <v>45</v>
      </c>
      <c r="C5" s="12" t="s">
        <v>46</v>
      </c>
      <c r="D5" s="12" t="s">
        <v>47</v>
      </c>
      <c r="E5" s="12" t="s">
        <v>48</v>
      </c>
      <c r="F5" s="13">
        <v>46328</v>
      </c>
      <c r="G5" s="13">
        <v>46332</v>
      </c>
      <c r="H5" s="12" t="s">
        <v>25</v>
      </c>
      <c r="I5" s="14">
        <v>0.5</v>
      </c>
      <c r="J5" s="13"/>
      <c r="K5" s="8">
        <f t="shared" ref="K5:K36" ca="1" si="1">IF(OR(B5="",G5=""),"",IF(H5="Done",IF(J5="","",MAX(0,J5-G5)),MAX(0,TODAY()-G5)))</f>
        <v>0</v>
      </c>
      <c r="L5" s="12"/>
    </row>
    <row r="6" spans="1:12" x14ac:dyDescent="0.3">
      <c r="A6" s="10" t="str">
        <f t="shared" si="0"/>
        <v/>
      </c>
      <c r="B6" s="12"/>
      <c r="C6" s="12"/>
      <c r="D6" s="12"/>
      <c r="E6" s="12"/>
      <c r="F6" s="13"/>
      <c r="G6" s="13"/>
      <c r="H6" s="12"/>
      <c r="I6" s="14"/>
      <c r="J6" s="13"/>
      <c r="K6" s="8" t="str">
        <f t="shared" ca="1" si="1"/>
        <v/>
      </c>
      <c r="L6" s="12"/>
    </row>
    <row r="7" spans="1:12" x14ac:dyDescent="0.3">
      <c r="A7" s="10" t="str">
        <f t="shared" si="0"/>
        <v/>
      </c>
      <c r="B7" s="12"/>
      <c r="C7" s="12"/>
      <c r="D7" s="12"/>
      <c r="E7" s="12"/>
      <c r="F7" s="13"/>
      <c r="G7" s="13"/>
      <c r="H7" s="12"/>
      <c r="I7" s="14"/>
      <c r="J7" s="13"/>
      <c r="K7" s="8" t="str">
        <f t="shared" ca="1" si="1"/>
        <v/>
      </c>
      <c r="L7" s="12"/>
    </row>
    <row r="8" spans="1:12" x14ac:dyDescent="0.3">
      <c r="A8" s="10" t="str">
        <f t="shared" si="0"/>
        <v/>
      </c>
      <c r="B8" s="12"/>
      <c r="C8" s="12"/>
      <c r="D8" s="12"/>
      <c r="E8" s="12"/>
      <c r="F8" s="13"/>
      <c r="G8" s="13"/>
      <c r="H8" s="12"/>
      <c r="I8" s="14"/>
      <c r="J8" s="13"/>
      <c r="K8" s="8" t="str">
        <f t="shared" ca="1" si="1"/>
        <v/>
      </c>
      <c r="L8" s="12"/>
    </row>
    <row r="9" spans="1:12" x14ac:dyDescent="0.3">
      <c r="A9" s="10" t="str">
        <f t="shared" si="0"/>
        <v/>
      </c>
      <c r="B9" s="12"/>
      <c r="C9" s="12"/>
      <c r="D9" s="12"/>
      <c r="E9" s="12"/>
      <c r="F9" s="13"/>
      <c r="G9" s="13"/>
      <c r="H9" s="12"/>
      <c r="I9" s="14"/>
      <c r="J9" s="13"/>
      <c r="K9" s="8" t="str">
        <f t="shared" ca="1" si="1"/>
        <v/>
      </c>
      <c r="L9" s="12"/>
    </row>
    <row r="10" spans="1:12" x14ac:dyDescent="0.3">
      <c r="A10" s="10" t="str">
        <f t="shared" si="0"/>
        <v/>
      </c>
      <c r="B10" s="12"/>
      <c r="C10" s="12"/>
      <c r="D10" s="12"/>
      <c r="E10" s="12"/>
      <c r="F10" s="13"/>
      <c r="G10" s="13"/>
      <c r="H10" s="12"/>
      <c r="I10" s="14"/>
      <c r="J10" s="13"/>
      <c r="K10" s="8" t="str">
        <f t="shared" ca="1" si="1"/>
        <v/>
      </c>
      <c r="L10" s="12"/>
    </row>
    <row r="11" spans="1:12" x14ac:dyDescent="0.3">
      <c r="A11" s="10" t="str">
        <f t="shared" si="0"/>
        <v/>
      </c>
      <c r="B11" s="12"/>
      <c r="C11" s="12"/>
      <c r="D11" s="12"/>
      <c r="E11" s="12"/>
      <c r="F11" s="13"/>
      <c r="G11" s="13"/>
      <c r="H11" s="12"/>
      <c r="I11" s="14"/>
      <c r="J11" s="13"/>
      <c r="K11" s="8" t="str">
        <f t="shared" ca="1" si="1"/>
        <v/>
      </c>
      <c r="L11" s="12"/>
    </row>
    <row r="12" spans="1:12" x14ac:dyDescent="0.3">
      <c r="A12" s="10" t="str">
        <f t="shared" si="0"/>
        <v/>
      </c>
      <c r="B12" s="12"/>
      <c r="C12" s="12"/>
      <c r="D12" s="12"/>
      <c r="E12" s="12"/>
      <c r="F12" s="13"/>
      <c r="G12" s="13"/>
      <c r="H12" s="12"/>
      <c r="I12" s="14"/>
      <c r="J12" s="13"/>
      <c r="K12" s="8" t="str">
        <f t="shared" ca="1" si="1"/>
        <v/>
      </c>
      <c r="L12" s="12"/>
    </row>
    <row r="13" spans="1:12" x14ac:dyDescent="0.3">
      <c r="A13" s="10" t="str">
        <f t="shared" si="0"/>
        <v/>
      </c>
      <c r="B13" s="12"/>
      <c r="C13" s="12"/>
      <c r="D13" s="12"/>
      <c r="E13" s="12"/>
      <c r="F13" s="13"/>
      <c r="G13" s="13"/>
      <c r="H13" s="12"/>
      <c r="I13" s="14"/>
      <c r="J13" s="13"/>
      <c r="K13" s="8" t="str">
        <f t="shared" ca="1" si="1"/>
        <v/>
      </c>
      <c r="L13" s="12"/>
    </row>
    <row r="14" spans="1:12" x14ac:dyDescent="0.3">
      <c r="A14" s="10" t="str">
        <f t="shared" si="0"/>
        <v/>
      </c>
      <c r="B14" s="12"/>
      <c r="C14" s="12"/>
      <c r="D14" s="12"/>
      <c r="E14" s="12"/>
      <c r="F14" s="13"/>
      <c r="G14" s="13"/>
      <c r="H14" s="12"/>
      <c r="I14" s="14"/>
      <c r="J14" s="13"/>
      <c r="K14" s="8" t="str">
        <f t="shared" ca="1" si="1"/>
        <v/>
      </c>
      <c r="L14" s="12"/>
    </row>
    <row r="15" spans="1:12" x14ac:dyDescent="0.3">
      <c r="A15" s="10" t="str">
        <f t="shared" si="0"/>
        <v/>
      </c>
      <c r="B15" s="12"/>
      <c r="C15" s="12"/>
      <c r="D15" s="12"/>
      <c r="E15" s="12"/>
      <c r="F15" s="13"/>
      <c r="G15" s="13"/>
      <c r="H15" s="12"/>
      <c r="I15" s="14"/>
      <c r="J15" s="13"/>
      <c r="K15" s="8" t="str">
        <f t="shared" ca="1" si="1"/>
        <v/>
      </c>
      <c r="L15" s="12"/>
    </row>
    <row r="16" spans="1:12" x14ac:dyDescent="0.3">
      <c r="A16" s="10" t="str">
        <f t="shared" si="0"/>
        <v/>
      </c>
      <c r="B16" s="12"/>
      <c r="C16" s="12"/>
      <c r="D16" s="12"/>
      <c r="E16" s="12"/>
      <c r="F16" s="13"/>
      <c r="G16" s="13"/>
      <c r="H16" s="12"/>
      <c r="I16" s="14"/>
      <c r="J16" s="13"/>
      <c r="K16" s="8" t="str">
        <f t="shared" ca="1" si="1"/>
        <v/>
      </c>
      <c r="L16" s="12"/>
    </row>
    <row r="17" spans="1:12" x14ac:dyDescent="0.3">
      <c r="A17" s="10" t="str">
        <f t="shared" si="0"/>
        <v/>
      </c>
      <c r="B17" s="12"/>
      <c r="C17" s="12"/>
      <c r="D17" s="12"/>
      <c r="E17" s="12"/>
      <c r="F17" s="13"/>
      <c r="G17" s="13"/>
      <c r="H17" s="12"/>
      <c r="I17" s="14"/>
      <c r="J17" s="13"/>
      <c r="K17" s="8" t="str">
        <f t="shared" ca="1" si="1"/>
        <v/>
      </c>
      <c r="L17" s="12"/>
    </row>
    <row r="18" spans="1:12" x14ac:dyDescent="0.3">
      <c r="A18" s="10" t="str">
        <f t="shared" si="0"/>
        <v/>
      </c>
      <c r="B18" s="12"/>
      <c r="C18" s="12"/>
      <c r="D18" s="12"/>
      <c r="E18" s="12"/>
      <c r="F18" s="13"/>
      <c r="G18" s="13"/>
      <c r="H18" s="12"/>
      <c r="I18" s="14"/>
      <c r="J18" s="13"/>
      <c r="K18" s="8" t="str">
        <f t="shared" ca="1" si="1"/>
        <v/>
      </c>
      <c r="L18" s="12"/>
    </row>
    <row r="19" spans="1:12" x14ac:dyDescent="0.3">
      <c r="A19" s="10" t="str">
        <f t="shared" si="0"/>
        <v/>
      </c>
      <c r="B19" s="12"/>
      <c r="C19" s="12"/>
      <c r="D19" s="12"/>
      <c r="E19" s="12"/>
      <c r="F19" s="13"/>
      <c r="G19" s="13"/>
      <c r="H19" s="12"/>
      <c r="I19" s="14"/>
      <c r="J19" s="13"/>
      <c r="K19" s="8" t="str">
        <f t="shared" ca="1" si="1"/>
        <v/>
      </c>
      <c r="L19" s="12"/>
    </row>
    <row r="20" spans="1:12" x14ac:dyDescent="0.3">
      <c r="A20" s="10" t="str">
        <f t="shared" si="0"/>
        <v/>
      </c>
      <c r="B20" s="12"/>
      <c r="C20" s="12"/>
      <c r="D20" s="12"/>
      <c r="E20" s="12"/>
      <c r="F20" s="13"/>
      <c r="G20" s="13"/>
      <c r="H20" s="12"/>
      <c r="I20" s="14"/>
      <c r="J20" s="13"/>
      <c r="K20" s="8" t="str">
        <f t="shared" ca="1" si="1"/>
        <v/>
      </c>
      <c r="L20" s="12"/>
    </row>
    <row r="21" spans="1:12" x14ac:dyDescent="0.3">
      <c r="A21" s="10" t="str">
        <f t="shared" si="0"/>
        <v/>
      </c>
      <c r="B21" s="12"/>
      <c r="C21" s="12"/>
      <c r="D21" s="12"/>
      <c r="E21" s="12"/>
      <c r="F21" s="13"/>
      <c r="G21" s="13"/>
      <c r="H21" s="12"/>
      <c r="I21" s="14"/>
      <c r="J21" s="13"/>
      <c r="K21" s="8" t="str">
        <f t="shared" ca="1" si="1"/>
        <v/>
      </c>
      <c r="L21" s="12"/>
    </row>
    <row r="22" spans="1:12" x14ac:dyDescent="0.3">
      <c r="A22" s="10" t="str">
        <f t="shared" si="0"/>
        <v/>
      </c>
      <c r="B22" s="12"/>
      <c r="C22" s="12"/>
      <c r="D22" s="12"/>
      <c r="E22" s="12"/>
      <c r="F22" s="13"/>
      <c r="G22" s="13"/>
      <c r="H22" s="12"/>
      <c r="I22" s="14"/>
      <c r="J22" s="13"/>
      <c r="K22" s="8" t="str">
        <f t="shared" ca="1" si="1"/>
        <v/>
      </c>
      <c r="L22" s="12"/>
    </row>
    <row r="23" spans="1:12" x14ac:dyDescent="0.3">
      <c r="A23" s="10" t="str">
        <f t="shared" si="0"/>
        <v/>
      </c>
      <c r="B23" s="12"/>
      <c r="C23" s="12"/>
      <c r="D23" s="12"/>
      <c r="E23" s="12"/>
      <c r="F23" s="13"/>
      <c r="G23" s="13"/>
      <c r="H23" s="12"/>
      <c r="I23" s="14"/>
      <c r="J23" s="13"/>
      <c r="K23" s="8" t="str">
        <f t="shared" ca="1" si="1"/>
        <v/>
      </c>
      <c r="L23" s="12"/>
    </row>
    <row r="24" spans="1:12" x14ac:dyDescent="0.3">
      <c r="A24" s="10" t="str">
        <f t="shared" si="0"/>
        <v/>
      </c>
      <c r="B24" s="12"/>
      <c r="C24" s="12"/>
      <c r="D24" s="12"/>
      <c r="E24" s="12"/>
      <c r="F24" s="13"/>
      <c r="G24" s="13"/>
      <c r="H24" s="12"/>
      <c r="I24" s="14"/>
      <c r="J24" s="13"/>
      <c r="K24" s="8" t="str">
        <f t="shared" ca="1" si="1"/>
        <v/>
      </c>
      <c r="L24" s="12"/>
    </row>
    <row r="25" spans="1:12" x14ac:dyDescent="0.3">
      <c r="A25" s="10" t="str">
        <f t="shared" si="0"/>
        <v/>
      </c>
      <c r="B25" s="12"/>
      <c r="C25" s="12"/>
      <c r="D25" s="12"/>
      <c r="E25" s="12"/>
      <c r="F25" s="13"/>
      <c r="G25" s="13"/>
      <c r="H25" s="12"/>
      <c r="I25" s="14"/>
      <c r="J25" s="13"/>
      <c r="K25" s="8" t="str">
        <f t="shared" ca="1" si="1"/>
        <v/>
      </c>
      <c r="L25" s="12"/>
    </row>
    <row r="26" spans="1:12" x14ac:dyDescent="0.3">
      <c r="A26" s="10" t="str">
        <f t="shared" si="0"/>
        <v/>
      </c>
      <c r="B26" s="12"/>
      <c r="C26" s="12"/>
      <c r="D26" s="12"/>
      <c r="E26" s="12"/>
      <c r="F26" s="13"/>
      <c r="G26" s="13"/>
      <c r="H26" s="12"/>
      <c r="I26" s="14"/>
      <c r="J26" s="13"/>
      <c r="K26" s="8" t="str">
        <f t="shared" ca="1" si="1"/>
        <v/>
      </c>
      <c r="L26" s="12"/>
    </row>
    <row r="27" spans="1:12" x14ac:dyDescent="0.3">
      <c r="A27" s="10" t="str">
        <f t="shared" si="0"/>
        <v/>
      </c>
      <c r="B27" s="12"/>
      <c r="C27" s="12"/>
      <c r="D27" s="12"/>
      <c r="E27" s="12"/>
      <c r="F27" s="13"/>
      <c r="G27" s="13"/>
      <c r="H27" s="12"/>
      <c r="I27" s="14"/>
      <c r="J27" s="13"/>
      <c r="K27" s="8" t="str">
        <f t="shared" ca="1" si="1"/>
        <v/>
      </c>
      <c r="L27" s="12"/>
    </row>
    <row r="28" spans="1:12" x14ac:dyDescent="0.3">
      <c r="A28" s="10" t="str">
        <f t="shared" si="0"/>
        <v/>
      </c>
      <c r="B28" s="12"/>
      <c r="C28" s="12"/>
      <c r="D28" s="12"/>
      <c r="E28" s="12"/>
      <c r="F28" s="13"/>
      <c r="G28" s="13"/>
      <c r="H28" s="12"/>
      <c r="I28" s="14"/>
      <c r="J28" s="13"/>
      <c r="K28" s="8" t="str">
        <f t="shared" ca="1" si="1"/>
        <v/>
      </c>
      <c r="L28" s="12"/>
    </row>
    <row r="29" spans="1:12" x14ac:dyDescent="0.3">
      <c r="A29" s="10" t="str">
        <f t="shared" si="0"/>
        <v/>
      </c>
      <c r="B29" s="12"/>
      <c r="C29" s="12"/>
      <c r="D29" s="12"/>
      <c r="E29" s="12"/>
      <c r="F29" s="13"/>
      <c r="G29" s="13"/>
      <c r="H29" s="12"/>
      <c r="I29" s="14"/>
      <c r="J29" s="13"/>
      <c r="K29" s="8" t="str">
        <f t="shared" ca="1" si="1"/>
        <v/>
      </c>
      <c r="L29" s="12"/>
    </row>
    <row r="30" spans="1:12" x14ac:dyDescent="0.3">
      <c r="A30" s="10" t="str">
        <f t="shared" si="0"/>
        <v/>
      </c>
      <c r="B30" s="12"/>
      <c r="C30" s="12"/>
      <c r="D30" s="12"/>
      <c r="E30" s="12"/>
      <c r="F30" s="13"/>
      <c r="G30" s="13"/>
      <c r="H30" s="12"/>
      <c r="I30" s="14"/>
      <c r="J30" s="13"/>
      <c r="K30" s="8" t="str">
        <f t="shared" ca="1" si="1"/>
        <v/>
      </c>
      <c r="L30" s="12"/>
    </row>
    <row r="31" spans="1:12" x14ac:dyDescent="0.3">
      <c r="A31" s="10" t="str">
        <f t="shared" si="0"/>
        <v/>
      </c>
      <c r="B31" s="12"/>
      <c r="C31" s="12"/>
      <c r="D31" s="12"/>
      <c r="E31" s="12"/>
      <c r="F31" s="13"/>
      <c r="G31" s="13"/>
      <c r="H31" s="12"/>
      <c r="I31" s="14"/>
      <c r="J31" s="13"/>
      <c r="K31" s="8" t="str">
        <f t="shared" ca="1" si="1"/>
        <v/>
      </c>
      <c r="L31" s="12"/>
    </row>
    <row r="32" spans="1:12" x14ac:dyDescent="0.3">
      <c r="A32" s="10" t="str">
        <f t="shared" si="0"/>
        <v/>
      </c>
      <c r="B32" s="12"/>
      <c r="C32" s="12"/>
      <c r="D32" s="12"/>
      <c r="E32" s="12"/>
      <c r="F32" s="13"/>
      <c r="G32" s="13"/>
      <c r="H32" s="12"/>
      <c r="I32" s="14"/>
      <c r="J32" s="13"/>
      <c r="K32" s="8" t="str">
        <f t="shared" ca="1" si="1"/>
        <v/>
      </c>
      <c r="L32" s="12"/>
    </row>
    <row r="33" spans="1:12" x14ac:dyDescent="0.3">
      <c r="A33" s="10" t="str">
        <f t="shared" si="0"/>
        <v/>
      </c>
      <c r="B33" s="12"/>
      <c r="C33" s="12"/>
      <c r="D33" s="12"/>
      <c r="E33" s="12"/>
      <c r="F33" s="13"/>
      <c r="G33" s="13"/>
      <c r="H33" s="12"/>
      <c r="I33" s="14"/>
      <c r="J33" s="13"/>
      <c r="K33" s="8" t="str">
        <f t="shared" ca="1" si="1"/>
        <v/>
      </c>
      <c r="L33" s="12"/>
    </row>
    <row r="34" spans="1:12" x14ac:dyDescent="0.3">
      <c r="A34" s="10" t="str">
        <f t="shared" si="0"/>
        <v/>
      </c>
      <c r="B34" s="12"/>
      <c r="C34" s="12"/>
      <c r="D34" s="12"/>
      <c r="E34" s="12"/>
      <c r="F34" s="13"/>
      <c r="G34" s="13"/>
      <c r="H34" s="12"/>
      <c r="I34" s="14"/>
      <c r="J34" s="13"/>
      <c r="K34" s="8" t="str">
        <f t="shared" ca="1" si="1"/>
        <v/>
      </c>
      <c r="L34" s="12"/>
    </row>
    <row r="35" spans="1:12" x14ac:dyDescent="0.3">
      <c r="A35" s="10" t="str">
        <f t="shared" si="0"/>
        <v/>
      </c>
      <c r="B35" s="12"/>
      <c r="C35" s="12"/>
      <c r="D35" s="12"/>
      <c r="E35" s="12"/>
      <c r="F35" s="13"/>
      <c r="G35" s="13"/>
      <c r="H35" s="12"/>
      <c r="I35" s="14"/>
      <c r="J35" s="13"/>
      <c r="K35" s="8" t="str">
        <f t="shared" ca="1" si="1"/>
        <v/>
      </c>
      <c r="L35" s="12"/>
    </row>
    <row r="36" spans="1:12" x14ac:dyDescent="0.3">
      <c r="A36" s="10" t="str">
        <f t="shared" si="0"/>
        <v/>
      </c>
      <c r="B36" s="12"/>
      <c r="C36" s="12"/>
      <c r="D36" s="12"/>
      <c r="E36" s="12"/>
      <c r="F36" s="13"/>
      <c r="G36" s="13"/>
      <c r="H36" s="12"/>
      <c r="I36" s="14"/>
      <c r="J36" s="13"/>
      <c r="K36" s="8" t="str">
        <f t="shared" ca="1" si="1"/>
        <v/>
      </c>
      <c r="L36" s="12"/>
    </row>
    <row r="37" spans="1:12" x14ac:dyDescent="0.3">
      <c r="A37" s="10" t="str">
        <f t="shared" ref="A37:A68" si="2">IF(B37="","",ROW()-4)</f>
        <v/>
      </c>
      <c r="B37" s="12"/>
      <c r="C37" s="12"/>
      <c r="D37" s="12"/>
      <c r="E37" s="12"/>
      <c r="F37" s="13"/>
      <c r="G37" s="13"/>
      <c r="H37" s="12"/>
      <c r="I37" s="14"/>
      <c r="J37" s="13"/>
      <c r="K37" s="8" t="str">
        <f t="shared" ref="K37:K68" ca="1" si="3">IF(OR(B37="",G37=""),"",IF(H37="Done",IF(J37="","",MAX(0,J37-G37)),MAX(0,TODAY()-G37)))</f>
        <v/>
      </c>
      <c r="L37" s="12"/>
    </row>
    <row r="38" spans="1:12" x14ac:dyDescent="0.3">
      <c r="A38" s="10" t="str">
        <f t="shared" si="2"/>
        <v/>
      </c>
      <c r="B38" s="12"/>
      <c r="C38" s="12"/>
      <c r="D38" s="12"/>
      <c r="E38" s="12"/>
      <c r="F38" s="13"/>
      <c r="G38" s="13"/>
      <c r="H38" s="12"/>
      <c r="I38" s="14"/>
      <c r="J38" s="13"/>
      <c r="K38" s="8" t="str">
        <f t="shared" ca="1" si="3"/>
        <v/>
      </c>
      <c r="L38" s="12"/>
    </row>
    <row r="39" spans="1:12" x14ac:dyDescent="0.3">
      <c r="A39" s="10" t="str">
        <f t="shared" si="2"/>
        <v/>
      </c>
      <c r="B39" s="12"/>
      <c r="C39" s="12"/>
      <c r="D39" s="12"/>
      <c r="E39" s="12"/>
      <c r="F39" s="13"/>
      <c r="G39" s="13"/>
      <c r="H39" s="12"/>
      <c r="I39" s="14"/>
      <c r="J39" s="13"/>
      <c r="K39" s="8" t="str">
        <f t="shared" ca="1" si="3"/>
        <v/>
      </c>
      <c r="L39" s="12"/>
    </row>
    <row r="40" spans="1:12" x14ac:dyDescent="0.3">
      <c r="A40" s="10" t="str">
        <f t="shared" si="2"/>
        <v/>
      </c>
      <c r="B40" s="12"/>
      <c r="C40" s="12"/>
      <c r="D40" s="12"/>
      <c r="E40" s="12"/>
      <c r="F40" s="13"/>
      <c r="G40" s="13"/>
      <c r="H40" s="12"/>
      <c r="I40" s="14"/>
      <c r="J40" s="13"/>
      <c r="K40" s="8" t="str">
        <f t="shared" ca="1" si="3"/>
        <v/>
      </c>
      <c r="L40" s="12"/>
    </row>
    <row r="41" spans="1:12" x14ac:dyDescent="0.3">
      <c r="A41" s="10" t="str">
        <f t="shared" si="2"/>
        <v/>
      </c>
      <c r="B41" s="12"/>
      <c r="C41" s="12"/>
      <c r="D41" s="12"/>
      <c r="E41" s="12"/>
      <c r="F41" s="13"/>
      <c r="G41" s="13"/>
      <c r="H41" s="12"/>
      <c r="I41" s="14"/>
      <c r="J41" s="13"/>
      <c r="K41" s="8" t="str">
        <f t="shared" ca="1" si="3"/>
        <v/>
      </c>
      <c r="L41" s="12"/>
    </row>
    <row r="42" spans="1:12" x14ac:dyDescent="0.3">
      <c r="A42" s="10" t="str">
        <f t="shared" si="2"/>
        <v/>
      </c>
      <c r="B42" s="12"/>
      <c r="C42" s="12"/>
      <c r="D42" s="12"/>
      <c r="E42" s="12"/>
      <c r="F42" s="13"/>
      <c r="G42" s="13"/>
      <c r="H42" s="12"/>
      <c r="I42" s="14"/>
      <c r="J42" s="13"/>
      <c r="K42" s="8" t="str">
        <f t="shared" ca="1" si="3"/>
        <v/>
      </c>
      <c r="L42" s="12"/>
    </row>
    <row r="43" spans="1:12" x14ac:dyDescent="0.3">
      <c r="A43" s="10" t="str">
        <f t="shared" si="2"/>
        <v/>
      </c>
      <c r="B43" s="12"/>
      <c r="C43" s="12"/>
      <c r="D43" s="12"/>
      <c r="E43" s="12"/>
      <c r="F43" s="13"/>
      <c r="G43" s="13"/>
      <c r="H43" s="12"/>
      <c r="I43" s="14"/>
      <c r="J43" s="13"/>
      <c r="K43" s="8" t="str">
        <f t="shared" ca="1" si="3"/>
        <v/>
      </c>
      <c r="L43" s="12"/>
    </row>
    <row r="44" spans="1:12" x14ac:dyDescent="0.3">
      <c r="A44" s="10" t="str">
        <f t="shared" si="2"/>
        <v/>
      </c>
      <c r="B44" s="12"/>
      <c r="C44" s="12"/>
      <c r="D44" s="12"/>
      <c r="E44" s="12"/>
      <c r="F44" s="13"/>
      <c r="G44" s="13"/>
      <c r="H44" s="12"/>
      <c r="I44" s="14"/>
      <c r="J44" s="13"/>
      <c r="K44" s="8" t="str">
        <f t="shared" ca="1" si="3"/>
        <v/>
      </c>
      <c r="L44" s="12"/>
    </row>
    <row r="45" spans="1:12" x14ac:dyDescent="0.3">
      <c r="A45" s="10" t="str">
        <f t="shared" si="2"/>
        <v/>
      </c>
      <c r="B45" s="12"/>
      <c r="C45" s="12"/>
      <c r="D45" s="12"/>
      <c r="E45" s="12"/>
      <c r="F45" s="13"/>
      <c r="G45" s="13"/>
      <c r="H45" s="12"/>
      <c r="I45" s="14"/>
      <c r="J45" s="13"/>
      <c r="K45" s="8" t="str">
        <f t="shared" ca="1" si="3"/>
        <v/>
      </c>
      <c r="L45" s="12"/>
    </row>
    <row r="46" spans="1:12" x14ac:dyDescent="0.3">
      <c r="A46" s="10" t="str">
        <f t="shared" si="2"/>
        <v/>
      </c>
      <c r="B46" s="12"/>
      <c r="C46" s="12"/>
      <c r="D46" s="12"/>
      <c r="E46" s="12"/>
      <c r="F46" s="13"/>
      <c r="G46" s="13"/>
      <c r="H46" s="12"/>
      <c r="I46" s="14"/>
      <c r="J46" s="13"/>
      <c r="K46" s="8" t="str">
        <f t="shared" ca="1" si="3"/>
        <v/>
      </c>
      <c r="L46" s="12"/>
    </row>
    <row r="47" spans="1:12" x14ac:dyDescent="0.3">
      <c r="A47" s="10" t="str">
        <f t="shared" si="2"/>
        <v/>
      </c>
      <c r="B47" s="12"/>
      <c r="C47" s="12"/>
      <c r="D47" s="12"/>
      <c r="E47" s="12"/>
      <c r="F47" s="13"/>
      <c r="G47" s="13"/>
      <c r="H47" s="12"/>
      <c r="I47" s="14"/>
      <c r="J47" s="13"/>
      <c r="K47" s="8" t="str">
        <f t="shared" ca="1" si="3"/>
        <v/>
      </c>
      <c r="L47" s="12"/>
    </row>
    <row r="48" spans="1:12" x14ac:dyDescent="0.3">
      <c r="A48" s="10" t="str">
        <f t="shared" si="2"/>
        <v/>
      </c>
      <c r="B48" s="12"/>
      <c r="C48" s="12"/>
      <c r="D48" s="12"/>
      <c r="E48" s="12"/>
      <c r="F48" s="13"/>
      <c r="G48" s="13"/>
      <c r="H48" s="12"/>
      <c r="I48" s="14"/>
      <c r="J48" s="13"/>
      <c r="K48" s="8" t="str">
        <f t="shared" ca="1" si="3"/>
        <v/>
      </c>
      <c r="L48" s="12"/>
    </row>
    <row r="49" spans="1:12" x14ac:dyDescent="0.3">
      <c r="A49" s="10" t="str">
        <f t="shared" si="2"/>
        <v/>
      </c>
      <c r="B49" s="12"/>
      <c r="C49" s="12"/>
      <c r="D49" s="12"/>
      <c r="E49" s="12"/>
      <c r="F49" s="13"/>
      <c r="G49" s="13"/>
      <c r="H49" s="12"/>
      <c r="I49" s="14"/>
      <c r="J49" s="13"/>
      <c r="K49" s="8" t="str">
        <f t="shared" ca="1" si="3"/>
        <v/>
      </c>
      <c r="L49" s="12"/>
    </row>
    <row r="50" spans="1:12" x14ac:dyDescent="0.3">
      <c r="A50" s="10" t="str">
        <f t="shared" si="2"/>
        <v/>
      </c>
      <c r="B50" s="12"/>
      <c r="C50" s="12"/>
      <c r="D50" s="12"/>
      <c r="E50" s="12"/>
      <c r="F50" s="13"/>
      <c r="G50" s="13"/>
      <c r="H50" s="12"/>
      <c r="I50" s="14"/>
      <c r="J50" s="13"/>
      <c r="K50" s="8" t="str">
        <f t="shared" ca="1" si="3"/>
        <v/>
      </c>
      <c r="L50" s="12"/>
    </row>
    <row r="51" spans="1:12" x14ac:dyDescent="0.3">
      <c r="A51" s="10" t="str">
        <f t="shared" si="2"/>
        <v/>
      </c>
      <c r="B51" s="12"/>
      <c r="C51" s="12"/>
      <c r="D51" s="12"/>
      <c r="E51" s="12"/>
      <c r="F51" s="13"/>
      <c r="G51" s="13"/>
      <c r="H51" s="12"/>
      <c r="I51" s="14"/>
      <c r="J51" s="13"/>
      <c r="K51" s="8" t="str">
        <f t="shared" ca="1" si="3"/>
        <v/>
      </c>
      <c r="L51" s="12"/>
    </row>
    <row r="52" spans="1:12" x14ac:dyDescent="0.3">
      <c r="A52" s="10" t="str">
        <f t="shared" si="2"/>
        <v/>
      </c>
      <c r="B52" s="12"/>
      <c r="C52" s="12"/>
      <c r="D52" s="12"/>
      <c r="E52" s="12"/>
      <c r="F52" s="13"/>
      <c r="G52" s="13"/>
      <c r="H52" s="12"/>
      <c r="I52" s="14"/>
      <c r="J52" s="13"/>
      <c r="K52" s="8" t="str">
        <f t="shared" ca="1" si="3"/>
        <v/>
      </c>
      <c r="L52" s="12"/>
    </row>
    <row r="53" spans="1:12" x14ac:dyDescent="0.3">
      <c r="A53" s="10" t="str">
        <f t="shared" si="2"/>
        <v/>
      </c>
      <c r="B53" s="12"/>
      <c r="C53" s="12"/>
      <c r="D53" s="12"/>
      <c r="E53" s="12"/>
      <c r="F53" s="13"/>
      <c r="G53" s="13"/>
      <c r="H53" s="12"/>
      <c r="I53" s="14"/>
      <c r="J53" s="13"/>
      <c r="K53" s="8" t="str">
        <f t="shared" ca="1" si="3"/>
        <v/>
      </c>
      <c r="L53" s="12"/>
    </row>
    <row r="54" spans="1:12" x14ac:dyDescent="0.3">
      <c r="A54" s="10" t="str">
        <f t="shared" si="2"/>
        <v/>
      </c>
      <c r="B54" s="12"/>
      <c r="C54" s="12"/>
      <c r="D54" s="12"/>
      <c r="E54" s="12"/>
      <c r="F54" s="13"/>
      <c r="G54" s="13"/>
      <c r="H54" s="12"/>
      <c r="I54" s="14"/>
      <c r="J54" s="13"/>
      <c r="K54" s="8" t="str">
        <f t="shared" ca="1" si="3"/>
        <v/>
      </c>
      <c r="L54" s="12"/>
    </row>
    <row r="55" spans="1:12" x14ac:dyDescent="0.3">
      <c r="A55" s="10" t="str">
        <f t="shared" si="2"/>
        <v/>
      </c>
      <c r="B55" s="12"/>
      <c r="C55" s="12"/>
      <c r="D55" s="12"/>
      <c r="E55" s="12"/>
      <c r="F55" s="13"/>
      <c r="G55" s="13"/>
      <c r="H55" s="12"/>
      <c r="I55" s="14"/>
      <c r="J55" s="13"/>
      <c r="K55" s="8" t="str">
        <f t="shared" ca="1" si="3"/>
        <v/>
      </c>
      <c r="L55" s="12"/>
    </row>
    <row r="56" spans="1:12" x14ac:dyDescent="0.3">
      <c r="A56" s="10" t="str">
        <f t="shared" si="2"/>
        <v/>
      </c>
      <c r="B56" s="12"/>
      <c r="C56" s="12"/>
      <c r="D56" s="12"/>
      <c r="E56" s="12"/>
      <c r="F56" s="13"/>
      <c r="G56" s="13"/>
      <c r="H56" s="12"/>
      <c r="I56" s="14"/>
      <c r="J56" s="13"/>
      <c r="K56" s="8" t="str">
        <f t="shared" ca="1" si="3"/>
        <v/>
      </c>
      <c r="L56" s="12"/>
    </row>
    <row r="57" spans="1:12" x14ac:dyDescent="0.3">
      <c r="A57" s="10" t="str">
        <f t="shared" si="2"/>
        <v/>
      </c>
      <c r="B57" s="12"/>
      <c r="C57" s="12"/>
      <c r="D57" s="12"/>
      <c r="E57" s="12"/>
      <c r="F57" s="13"/>
      <c r="G57" s="13"/>
      <c r="H57" s="12"/>
      <c r="I57" s="14"/>
      <c r="J57" s="13"/>
      <c r="K57" s="8" t="str">
        <f t="shared" ca="1" si="3"/>
        <v/>
      </c>
      <c r="L57" s="12"/>
    </row>
    <row r="58" spans="1:12" x14ac:dyDescent="0.3">
      <c r="A58" s="10" t="str">
        <f t="shared" si="2"/>
        <v/>
      </c>
      <c r="B58" s="12"/>
      <c r="C58" s="12"/>
      <c r="D58" s="12"/>
      <c r="E58" s="12"/>
      <c r="F58" s="13"/>
      <c r="G58" s="13"/>
      <c r="H58" s="12"/>
      <c r="I58" s="14"/>
      <c r="J58" s="13"/>
      <c r="K58" s="8" t="str">
        <f t="shared" ca="1" si="3"/>
        <v/>
      </c>
      <c r="L58" s="12"/>
    </row>
    <row r="59" spans="1:12" x14ac:dyDescent="0.3">
      <c r="A59" s="10" t="str">
        <f t="shared" si="2"/>
        <v/>
      </c>
      <c r="B59" s="12"/>
      <c r="C59" s="12"/>
      <c r="D59" s="12"/>
      <c r="E59" s="12"/>
      <c r="F59" s="13"/>
      <c r="G59" s="13"/>
      <c r="H59" s="12"/>
      <c r="I59" s="14"/>
      <c r="J59" s="13"/>
      <c r="K59" s="8" t="str">
        <f t="shared" ca="1" si="3"/>
        <v/>
      </c>
      <c r="L59" s="12"/>
    </row>
    <row r="60" spans="1:12" x14ac:dyDescent="0.3">
      <c r="A60" s="10" t="str">
        <f t="shared" si="2"/>
        <v/>
      </c>
      <c r="B60" s="12"/>
      <c r="C60" s="12"/>
      <c r="D60" s="12"/>
      <c r="E60" s="12"/>
      <c r="F60" s="13"/>
      <c r="G60" s="13"/>
      <c r="H60" s="12"/>
      <c r="I60" s="14"/>
      <c r="J60" s="13"/>
      <c r="K60" s="8" t="str">
        <f t="shared" ca="1" si="3"/>
        <v/>
      </c>
      <c r="L60" s="12"/>
    </row>
    <row r="61" spans="1:12" x14ac:dyDescent="0.3">
      <c r="A61" s="10" t="str">
        <f t="shared" si="2"/>
        <v/>
      </c>
      <c r="B61" s="12"/>
      <c r="C61" s="12"/>
      <c r="D61" s="12"/>
      <c r="E61" s="12"/>
      <c r="F61" s="13"/>
      <c r="G61" s="13"/>
      <c r="H61" s="12"/>
      <c r="I61" s="14"/>
      <c r="J61" s="13"/>
      <c r="K61" s="8" t="str">
        <f t="shared" ca="1" si="3"/>
        <v/>
      </c>
      <c r="L61" s="12"/>
    </row>
    <row r="62" spans="1:12" x14ac:dyDescent="0.3">
      <c r="A62" s="10" t="str">
        <f t="shared" si="2"/>
        <v/>
      </c>
      <c r="B62" s="12"/>
      <c r="C62" s="12"/>
      <c r="D62" s="12"/>
      <c r="E62" s="12"/>
      <c r="F62" s="13"/>
      <c r="G62" s="13"/>
      <c r="H62" s="12"/>
      <c r="I62" s="14"/>
      <c r="J62" s="13"/>
      <c r="K62" s="8" t="str">
        <f t="shared" ca="1" si="3"/>
        <v/>
      </c>
      <c r="L62" s="12"/>
    </row>
    <row r="63" spans="1:12" x14ac:dyDescent="0.3">
      <c r="A63" s="10" t="str">
        <f t="shared" si="2"/>
        <v/>
      </c>
      <c r="B63" s="12"/>
      <c r="C63" s="12"/>
      <c r="D63" s="12"/>
      <c r="E63" s="12"/>
      <c r="F63" s="13"/>
      <c r="G63" s="13"/>
      <c r="H63" s="12"/>
      <c r="I63" s="14"/>
      <c r="J63" s="13"/>
      <c r="K63" s="8" t="str">
        <f t="shared" ca="1" si="3"/>
        <v/>
      </c>
      <c r="L63" s="12"/>
    </row>
    <row r="64" spans="1:12" x14ac:dyDescent="0.3">
      <c r="A64" s="10" t="str">
        <f t="shared" si="2"/>
        <v/>
      </c>
      <c r="B64" s="12"/>
      <c r="C64" s="12"/>
      <c r="D64" s="12"/>
      <c r="E64" s="12"/>
      <c r="F64" s="13"/>
      <c r="G64" s="13"/>
      <c r="H64" s="12"/>
      <c r="I64" s="14"/>
      <c r="J64" s="13"/>
      <c r="K64" s="8" t="str">
        <f t="shared" ca="1" si="3"/>
        <v/>
      </c>
      <c r="L64" s="12"/>
    </row>
    <row r="65" spans="1:12" x14ac:dyDescent="0.3">
      <c r="A65" s="10" t="str">
        <f t="shared" si="2"/>
        <v/>
      </c>
      <c r="B65" s="12"/>
      <c r="C65" s="12"/>
      <c r="D65" s="12"/>
      <c r="E65" s="12"/>
      <c r="F65" s="13"/>
      <c r="G65" s="13"/>
      <c r="H65" s="12"/>
      <c r="I65" s="14"/>
      <c r="J65" s="13"/>
      <c r="K65" s="8" t="str">
        <f t="shared" ca="1" si="3"/>
        <v/>
      </c>
      <c r="L65" s="12"/>
    </row>
    <row r="66" spans="1:12" x14ac:dyDescent="0.3">
      <c r="A66" s="10" t="str">
        <f t="shared" si="2"/>
        <v/>
      </c>
      <c r="B66" s="12"/>
      <c r="C66" s="12"/>
      <c r="D66" s="12"/>
      <c r="E66" s="12"/>
      <c r="F66" s="13"/>
      <c r="G66" s="13"/>
      <c r="H66" s="12"/>
      <c r="I66" s="14"/>
      <c r="J66" s="13"/>
      <c r="K66" s="8" t="str">
        <f t="shared" ca="1" si="3"/>
        <v/>
      </c>
      <c r="L66" s="12"/>
    </row>
    <row r="67" spans="1:12" x14ac:dyDescent="0.3">
      <c r="A67" s="10" t="str">
        <f t="shared" si="2"/>
        <v/>
      </c>
      <c r="B67" s="12"/>
      <c r="C67" s="12"/>
      <c r="D67" s="12"/>
      <c r="E67" s="12"/>
      <c r="F67" s="13"/>
      <c r="G67" s="13"/>
      <c r="H67" s="12"/>
      <c r="I67" s="14"/>
      <c r="J67" s="13"/>
      <c r="K67" s="8" t="str">
        <f t="shared" ca="1" si="3"/>
        <v/>
      </c>
      <c r="L67" s="12"/>
    </row>
    <row r="68" spans="1:12" x14ac:dyDescent="0.3">
      <c r="A68" s="10" t="str">
        <f t="shared" si="2"/>
        <v/>
      </c>
      <c r="B68" s="12"/>
      <c r="C68" s="12"/>
      <c r="D68" s="12"/>
      <c r="E68" s="12"/>
      <c r="F68" s="13"/>
      <c r="G68" s="13"/>
      <c r="H68" s="12"/>
      <c r="I68" s="14"/>
      <c r="J68" s="13"/>
      <c r="K68" s="8" t="str">
        <f t="shared" ca="1" si="3"/>
        <v/>
      </c>
      <c r="L68" s="12"/>
    </row>
    <row r="69" spans="1:12" x14ac:dyDescent="0.3">
      <c r="A69" s="10" t="str">
        <f t="shared" ref="A69:A100" si="4">IF(B69="","",ROW()-4)</f>
        <v/>
      </c>
      <c r="B69" s="12"/>
      <c r="C69" s="12"/>
      <c r="D69" s="12"/>
      <c r="E69" s="12"/>
      <c r="F69" s="13"/>
      <c r="G69" s="13"/>
      <c r="H69" s="12"/>
      <c r="I69" s="14"/>
      <c r="J69" s="13"/>
      <c r="K69" s="8" t="str">
        <f t="shared" ref="K69:K100" ca="1" si="5">IF(OR(B69="",G69=""),"",IF(H69="Done",IF(J69="","",MAX(0,J69-G69)),MAX(0,TODAY()-G69)))</f>
        <v/>
      </c>
      <c r="L69" s="12"/>
    </row>
    <row r="70" spans="1:12" x14ac:dyDescent="0.3">
      <c r="A70" s="10" t="str">
        <f t="shared" si="4"/>
        <v/>
      </c>
      <c r="B70" s="12"/>
      <c r="C70" s="12"/>
      <c r="D70" s="12"/>
      <c r="E70" s="12"/>
      <c r="F70" s="13"/>
      <c r="G70" s="13"/>
      <c r="H70" s="12"/>
      <c r="I70" s="14"/>
      <c r="J70" s="13"/>
      <c r="K70" s="8" t="str">
        <f t="shared" ca="1" si="5"/>
        <v/>
      </c>
      <c r="L70" s="12"/>
    </row>
    <row r="71" spans="1:12" x14ac:dyDescent="0.3">
      <c r="A71" s="10" t="str">
        <f t="shared" si="4"/>
        <v/>
      </c>
      <c r="B71" s="12"/>
      <c r="C71" s="12"/>
      <c r="D71" s="12"/>
      <c r="E71" s="12"/>
      <c r="F71" s="13"/>
      <c r="G71" s="13"/>
      <c r="H71" s="12"/>
      <c r="I71" s="14"/>
      <c r="J71" s="13"/>
      <c r="K71" s="8" t="str">
        <f t="shared" ca="1" si="5"/>
        <v/>
      </c>
      <c r="L71" s="12"/>
    </row>
    <row r="72" spans="1:12" x14ac:dyDescent="0.3">
      <c r="A72" s="10" t="str">
        <f t="shared" si="4"/>
        <v/>
      </c>
      <c r="B72" s="12"/>
      <c r="C72" s="12"/>
      <c r="D72" s="12"/>
      <c r="E72" s="12"/>
      <c r="F72" s="13"/>
      <c r="G72" s="13"/>
      <c r="H72" s="12"/>
      <c r="I72" s="14"/>
      <c r="J72" s="13"/>
      <c r="K72" s="8" t="str">
        <f t="shared" ca="1" si="5"/>
        <v/>
      </c>
      <c r="L72" s="12"/>
    </row>
    <row r="73" spans="1:12" x14ac:dyDescent="0.3">
      <c r="A73" s="10" t="str">
        <f t="shared" si="4"/>
        <v/>
      </c>
      <c r="B73" s="12"/>
      <c r="C73" s="12"/>
      <c r="D73" s="12"/>
      <c r="E73" s="12"/>
      <c r="F73" s="13"/>
      <c r="G73" s="13"/>
      <c r="H73" s="12"/>
      <c r="I73" s="14"/>
      <c r="J73" s="13"/>
      <c r="K73" s="8" t="str">
        <f t="shared" ca="1" si="5"/>
        <v/>
      </c>
      <c r="L73" s="12"/>
    </row>
    <row r="74" spans="1:12" x14ac:dyDescent="0.3">
      <c r="A74" s="10" t="str">
        <f t="shared" si="4"/>
        <v/>
      </c>
      <c r="B74" s="12"/>
      <c r="C74" s="12"/>
      <c r="D74" s="12"/>
      <c r="E74" s="12"/>
      <c r="F74" s="13"/>
      <c r="G74" s="13"/>
      <c r="H74" s="12"/>
      <c r="I74" s="14"/>
      <c r="J74" s="13"/>
      <c r="K74" s="8" t="str">
        <f t="shared" ca="1" si="5"/>
        <v/>
      </c>
      <c r="L74" s="12"/>
    </row>
    <row r="75" spans="1:12" x14ac:dyDescent="0.3">
      <c r="A75" s="10" t="str">
        <f t="shared" si="4"/>
        <v/>
      </c>
      <c r="B75" s="12"/>
      <c r="C75" s="12"/>
      <c r="D75" s="12"/>
      <c r="E75" s="12"/>
      <c r="F75" s="13"/>
      <c r="G75" s="13"/>
      <c r="H75" s="12"/>
      <c r="I75" s="14"/>
      <c r="J75" s="13"/>
      <c r="K75" s="8" t="str">
        <f t="shared" ca="1" si="5"/>
        <v/>
      </c>
      <c r="L75" s="12"/>
    </row>
    <row r="76" spans="1:12" x14ac:dyDescent="0.3">
      <c r="A76" s="10" t="str">
        <f t="shared" si="4"/>
        <v/>
      </c>
      <c r="B76" s="12"/>
      <c r="C76" s="12"/>
      <c r="D76" s="12"/>
      <c r="E76" s="12"/>
      <c r="F76" s="13"/>
      <c r="G76" s="13"/>
      <c r="H76" s="12"/>
      <c r="I76" s="14"/>
      <c r="J76" s="13"/>
      <c r="K76" s="8" t="str">
        <f t="shared" ca="1" si="5"/>
        <v/>
      </c>
      <c r="L76" s="12"/>
    </row>
    <row r="77" spans="1:12" x14ac:dyDescent="0.3">
      <c r="A77" s="10" t="str">
        <f t="shared" si="4"/>
        <v/>
      </c>
      <c r="B77" s="12"/>
      <c r="C77" s="12"/>
      <c r="D77" s="12"/>
      <c r="E77" s="12"/>
      <c r="F77" s="13"/>
      <c r="G77" s="13"/>
      <c r="H77" s="12"/>
      <c r="I77" s="14"/>
      <c r="J77" s="13"/>
      <c r="K77" s="8" t="str">
        <f t="shared" ca="1" si="5"/>
        <v/>
      </c>
      <c r="L77" s="12"/>
    </row>
    <row r="78" spans="1:12" x14ac:dyDescent="0.3">
      <c r="A78" s="10" t="str">
        <f t="shared" si="4"/>
        <v/>
      </c>
      <c r="B78" s="12"/>
      <c r="C78" s="12"/>
      <c r="D78" s="12"/>
      <c r="E78" s="12"/>
      <c r="F78" s="13"/>
      <c r="G78" s="13"/>
      <c r="H78" s="12"/>
      <c r="I78" s="14"/>
      <c r="J78" s="13"/>
      <c r="K78" s="8" t="str">
        <f t="shared" ca="1" si="5"/>
        <v/>
      </c>
      <c r="L78" s="12"/>
    </row>
    <row r="79" spans="1:12" x14ac:dyDescent="0.3">
      <c r="A79" s="10" t="str">
        <f t="shared" si="4"/>
        <v/>
      </c>
      <c r="B79" s="12"/>
      <c r="C79" s="12"/>
      <c r="D79" s="12"/>
      <c r="E79" s="12"/>
      <c r="F79" s="13"/>
      <c r="G79" s="13"/>
      <c r="H79" s="12"/>
      <c r="I79" s="14"/>
      <c r="J79" s="13"/>
      <c r="K79" s="8" t="str">
        <f t="shared" ca="1" si="5"/>
        <v/>
      </c>
      <c r="L79" s="12"/>
    </row>
    <row r="80" spans="1:12" x14ac:dyDescent="0.3">
      <c r="A80" s="10" t="str">
        <f t="shared" si="4"/>
        <v/>
      </c>
      <c r="B80" s="12"/>
      <c r="C80" s="12"/>
      <c r="D80" s="12"/>
      <c r="E80" s="12"/>
      <c r="F80" s="13"/>
      <c r="G80" s="13"/>
      <c r="H80" s="12"/>
      <c r="I80" s="14"/>
      <c r="J80" s="13"/>
      <c r="K80" s="8" t="str">
        <f t="shared" ca="1" si="5"/>
        <v/>
      </c>
      <c r="L80" s="12"/>
    </row>
    <row r="81" spans="1:12" x14ac:dyDescent="0.3">
      <c r="A81" s="10" t="str">
        <f t="shared" si="4"/>
        <v/>
      </c>
      <c r="B81" s="12"/>
      <c r="C81" s="12"/>
      <c r="D81" s="12"/>
      <c r="E81" s="12"/>
      <c r="F81" s="13"/>
      <c r="G81" s="13"/>
      <c r="H81" s="12"/>
      <c r="I81" s="14"/>
      <c r="J81" s="13"/>
      <c r="K81" s="8" t="str">
        <f t="shared" ca="1" si="5"/>
        <v/>
      </c>
      <c r="L81" s="12"/>
    </row>
    <row r="82" spans="1:12" x14ac:dyDescent="0.3">
      <c r="A82" s="10" t="str">
        <f t="shared" si="4"/>
        <v/>
      </c>
      <c r="B82" s="12"/>
      <c r="C82" s="12"/>
      <c r="D82" s="12"/>
      <c r="E82" s="12"/>
      <c r="F82" s="13"/>
      <c r="G82" s="13"/>
      <c r="H82" s="12"/>
      <c r="I82" s="14"/>
      <c r="J82" s="13"/>
      <c r="K82" s="8" t="str">
        <f t="shared" ca="1" si="5"/>
        <v/>
      </c>
      <c r="L82" s="12"/>
    </row>
    <row r="83" spans="1:12" x14ac:dyDescent="0.3">
      <c r="A83" s="10" t="str">
        <f t="shared" si="4"/>
        <v/>
      </c>
      <c r="B83" s="12"/>
      <c r="C83" s="12"/>
      <c r="D83" s="12"/>
      <c r="E83" s="12"/>
      <c r="F83" s="13"/>
      <c r="G83" s="13"/>
      <c r="H83" s="12"/>
      <c r="I83" s="14"/>
      <c r="J83" s="13"/>
      <c r="K83" s="8" t="str">
        <f t="shared" ca="1" si="5"/>
        <v/>
      </c>
      <c r="L83" s="12"/>
    </row>
    <row r="84" spans="1:12" x14ac:dyDescent="0.3">
      <c r="A84" s="10" t="str">
        <f t="shared" si="4"/>
        <v/>
      </c>
      <c r="B84" s="12"/>
      <c r="C84" s="12"/>
      <c r="D84" s="12"/>
      <c r="E84" s="12"/>
      <c r="F84" s="13"/>
      <c r="G84" s="13"/>
      <c r="H84" s="12"/>
      <c r="I84" s="14"/>
      <c r="J84" s="13"/>
      <c r="K84" s="8" t="str">
        <f t="shared" ca="1" si="5"/>
        <v/>
      </c>
      <c r="L84" s="12"/>
    </row>
    <row r="85" spans="1:12" x14ac:dyDescent="0.3">
      <c r="A85" s="10" t="str">
        <f t="shared" si="4"/>
        <v/>
      </c>
      <c r="B85" s="12"/>
      <c r="C85" s="12"/>
      <c r="D85" s="12"/>
      <c r="E85" s="12"/>
      <c r="F85" s="13"/>
      <c r="G85" s="13"/>
      <c r="H85" s="12"/>
      <c r="I85" s="14"/>
      <c r="J85" s="13"/>
      <c r="K85" s="8" t="str">
        <f t="shared" ca="1" si="5"/>
        <v/>
      </c>
      <c r="L85" s="12"/>
    </row>
    <row r="86" spans="1:12" x14ac:dyDescent="0.3">
      <c r="A86" s="10" t="str">
        <f t="shared" si="4"/>
        <v/>
      </c>
      <c r="B86" s="12"/>
      <c r="C86" s="12"/>
      <c r="D86" s="12"/>
      <c r="E86" s="12"/>
      <c r="F86" s="13"/>
      <c r="G86" s="13"/>
      <c r="H86" s="12"/>
      <c r="I86" s="14"/>
      <c r="J86" s="13"/>
      <c r="K86" s="8" t="str">
        <f t="shared" ca="1" si="5"/>
        <v/>
      </c>
      <c r="L86" s="12"/>
    </row>
    <row r="87" spans="1:12" x14ac:dyDescent="0.3">
      <c r="A87" s="10" t="str">
        <f t="shared" si="4"/>
        <v/>
      </c>
      <c r="B87" s="12"/>
      <c r="C87" s="12"/>
      <c r="D87" s="12"/>
      <c r="E87" s="12"/>
      <c r="F87" s="13"/>
      <c r="G87" s="13"/>
      <c r="H87" s="12"/>
      <c r="I87" s="14"/>
      <c r="J87" s="13"/>
      <c r="K87" s="8" t="str">
        <f t="shared" ca="1" si="5"/>
        <v/>
      </c>
      <c r="L87" s="12"/>
    </row>
    <row r="88" spans="1:12" x14ac:dyDescent="0.3">
      <c r="A88" s="10" t="str">
        <f t="shared" si="4"/>
        <v/>
      </c>
      <c r="B88" s="12"/>
      <c r="C88" s="12"/>
      <c r="D88" s="12"/>
      <c r="E88" s="12"/>
      <c r="F88" s="13"/>
      <c r="G88" s="13"/>
      <c r="H88" s="12"/>
      <c r="I88" s="14"/>
      <c r="J88" s="13"/>
      <c r="K88" s="8" t="str">
        <f t="shared" ca="1" si="5"/>
        <v/>
      </c>
      <c r="L88" s="12"/>
    </row>
    <row r="89" spans="1:12" x14ac:dyDescent="0.3">
      <c r="A89" s="10" t="str">
        <f t="shared" si="4"/>
        <v/>
      </c>
      <c r="B89" s="12"/>
      <c r="C89" s="12"/>
      <c r="D89" s="12"/>
      <c r="E89" s="12"/>
      <c r="F89" s="13"/>
      <c r="G89" s="13"/>
      <c r="H89" s="12"/>
      <c r="I89" s="14"/>
      <c r="J89" s="13"/>
      <c r="K89" s="8" t="str">
        <f t="shared" ca="1" si="5"/>
        <v/>
      </c>
      <c r="L89" s="12"/>
    </row>
    <row r="90" spans="1:12" x14ac:dyDescent="0.3">
      <c r="A90" s="10" t="str">
        <f t="shared" si="4"/>
        <v/>
      </c>
      <c r="B90" s="12"/>
      <c r="C90" s="12"/>
      <c r="D90" s="12"/>
      <c r="E90" s="12"/>
      <c r="F90" s="13"/>
      <c r="G90" s="13"/>
      <c r="H90" s="12"/>
      <c r="I90" s="14"/>
      <c r="J90" s="13"/>
      <c r="K90" s="8" t="str">
        <f t="shared" ca="1" si="5"/>
        <v/>
      </c>
      <c r="L90" s="12"/>
    </row>
    <row r="91" spans="1:12" x14ac:dyDescent="0.3">
      <c r="A91" s="10" t="str">
        <f t="shared" si="4"/>
        <v/>
      </c>
      <c r="B91" s="12"/>
      <c r="C91" s="12"/>
      <c r="D91" s="12"/>
      <c r="E91" s="12"/>
      <c r="F91" s="13"/>
      <c r="G91" s="13"/>
      <c r="H91" s="12"/>
      <c r="I91" s="14"/>
      <c r="J91" s="13"/>
      <c r="K91" s="8" t="str">
        <f t="shared" ca="1" si="5"/>
        <v/>
      </c>
      <c r="L91" s="12"/>
    </row>
    <row r="92" spans="1:12" x14ac:dyDescent="0.3">
      <c r="A92" s="10" t="str">
        <f t="shared" si="4"/>
        <v/>
      </c>
      <c r="B92" s="12"/>
      <c r="C92" s="12"/>
      <c r="D92" s="12"/>
      <c r="E92" s="12"/>
      <c r="F92" s="13"/>
      <c r="G92" s="13"/>
      <c r="H92" s="12"/>
      <c r="I92" s="14"/>
      <c r="J92" s="13"/>
      <c r="K92" s="8" t="str">
        <f t="shared" ca="1" si="5"/>
        <v/>
      </c>
      <c r="L92" s="12"/>
    </row>
    <row r="93" spans="1:12" x14ac:dyDescent="0.3">
      <c r="A93" s="10" t="str">
        <f t="shared" si="4"/>
        <v/>
      </c>
      <c r="B93" s="12"/>
      <c r="C93" s="12"/>
      <c r="D93" s="12"/>
      <c r="E93" s="12"/>
      <c r="F93" s="13"/>
      <c r="G93" s="13"/>
      <c r="H93" s="12"/>
      <c r="I93" s="14"/>
      <c r="J93" s="13"/>
      <c r="K93" s="8" t="str">
        <f t="shared" ca="1" si="5"/>
        <v/>
      </c>
      <c r="L93" s="12"/>
    </row>
    <row r="94" spans="1:12" x14ac:dyDescent="0.3">
      <c r="A94" s="10" t="str">
        <f t="shared" si="4"/>
        <v/>
      </c>
      <c r="B94" s="12"/>
      <c r="C94" s="12"/>
      <c r="D94" s="12"/>
      <c r="E94" s="12"/>
      <c r="F94" s="13"/>
      <c r="G94" s="13"/>
      <c r="H94" s="12"/>
      <c r="I94" s="14"/>
      <c r="J94" s="13"/>
      <c r="K94" s="8" t="str">
        <f t="shared" ca="1" si="5"/>
        <v/>
      </c>
      <c r="L94" s="12"/>
    </row>
    <row r="95" spans="1:12" x14ac:dyDescent="0.3">
      <c r="A95" s="10" t="str">
        <f t="shared" si="4"/>
        <v/>
      </c>
      <c r="B95" s="12"/>
      <c r="C95" s="12"/>
      <c r="D95" s="12"/>
      <c r="E95" s="12"/>
      <c r="F95" s="13"/>
      <c r="G95" s="13"/>
      <c r="H95" s="12"/>
      <c r="I95" s="14"/>
      <c r="J95" s="13"/>
      <c r="K95" s="8" t="str">
        <f t="shared" ca="1" si="5"/>
        <v/>
      </c>
      <c r="L95" s="12"/>
    </row>
    <row r="96" spans="1:12" x14ac:dyDescent="0.3">
      <c r="A96" s="10" t="str">
        <f t="shared" si="4"/>
        <v/>
      </c>
      <c r="B96" s="12"/>
      <c r="C96" s="12"/>
      <c r="D96" s="12"/>
      <c r="E96" s="12"/>
      <c r="F96" s="13"/>
      <c r="G96" s="13"/>
      <c r="H96" s="12"/>
      <c r="I96" s="14"/>
      <c r="J96" s="13"/>
      <c r="K96" s="8" t="str">
        <f t="shared" ca="1" si="5"/>
        <v/>
      </c>
      <c r="L96" s="12"/>
    </row>
    <row r="97" spans="1:12" x14ac:dyDescent="0.3">
      <c r="A97" s="10" t="str">
        <f t="shared" si="4"/>
        <v/>
      </c>
      <c r="B97" s="12"/>
      <c r="C97" s="12"/>
      <c r="D97" s="12"/>
      <c r="E97" s="12"/>
      <c r="F97" s="13"/>
      <c r="G97" s="13"/>
      <c r="H97" s="12"/>
      <c r="I97" s="14"/>
      <c r="J97" s="13"/>
      <c r="K97" s="8" t="str">
        <f t="shared" ca="1" si="5"/>
        <v/>
      </c>
      <c r="L97" s="12"/>
    </row>
    <row r="98" spans="1:12" x14ac:dyDescent="0.3">
      <c r="A98" s="10" t="str">
        <f t="shared" si="4"/>
        <v/>
      </c>
      <c r="B98" s="12"/>
      <c r="C98" s="12"/>
      <c r="D98" s="12"/>
      <c r="E98" s="12"/>
      <c r="F98" s="13"/>
      <c r="G98" s="13"/>
      <c r="H98" s="12"/>
      <c r="I98" s="14"/>
      <c r="J98" s="13"/>
      <c r="K98" s="8" t="str">
        <f t="shared" ca="1" si="5"/>
        <v/>
      </c>
      <c r="L98" s="12"/>
    </row>
    <row r="99" spans="1:12" x14ac:dyDescent="0.3">
      <c r="A99" s="10" t="str">
        <f t="shared" si="4"/>
        <v/>
      </c>
      <c r="B99" s="12"/>
      <c r="C99" s="12"/>
      <c r="D99" s="12"/>
      <c r="E99" s="12"/>
      <c r="F99" s="13"/>
      <c r="G99" s="13"/>
      <c r="H99" s="12"/>
      <c r="I99" s="14"/>
      <c r="J99" s="13"/>
      <c r="K99" s="8" t="str">
        <f t="shared" ca="1" si="5"/>
        <v/>
      </c>
      <c r="L99" s="12"/>
    </row>
    <row r="100" spans="1:12" x14ac:dyDescent="0.3">
      <c r="A100" s="10" t="str">
        <f t="shared" si="4"/>
        <v/>
      </c>
      <c r="B100" s="12"/>
      <c r="C100" s="12"/>
      <c r="D100" s="12"/>
      <c r="E100" s="12"/>
      <c r="F100" s="13"/>
      <c r="G100" s="13"/>
      <c r="H100" s="12"/>
      <c r="I100" s="14"/>
      <c r="J100" s="13"/>
      <c r="K100" s="8" t="str">
        <f t="shared" ca="1" si="5"/>
        <v/>
      </c>
      <c r="L100" s="12"/>
    </row>
    <row r="101" spans="1:12" x14ac:dyDescent="0.3">
      <c r="A101" s="10" t="str">
        <f t="shared" ref="A101:A132" si="6">IF(B101="","",ROW()-4)</f>
        <v/>
      </c>
      <c r="B101" s="12"/>
      <c r="C101" s="12"/>
      <c r="D101" s="12"/>
      <c r="E101" s="12"/>
      <c r="F101" s="13"/>
      <c r="G101" s="13"/>
      <c r="H101" s="12"/>
      <c r="I101" s="14"/>
      <c r="J101" s="13"/>
      <c r="K101" s="8" t="str">
        <f t="shared" ref="K101:K132" ca="1" si="7">IF(OR(B101="",G101=""),"",IF(H101="Done",IF(J101="","",MAX(0,J101-G101)),MAX(0,TODAY()-G101)))</f>
        <v/>
      </c>
      <c r="L101" s="12"/>
    </row>
    <row r="102" spans="1:12" x14ac:dyDescent="0.3">
      <c r="A102" s="10" t="str">
        <f t="shared" si="6"/>
        <v/>
      </c>
      <c r="B102" s="12"/>
      <c r="C102" s="12"/>
      <c r="D102" s="12"/>
      <c r="E102" s="12"/>
      <c r="F102" s="13"/>
      <c r="G102" s="13"/>
      <c r="H102" s="12"/>
      <c r="I102" s="14"/>
      <c r="J102" s="13"/>
      <c r="K102" s="8" t="str">
        <f t="shared" ca="1" si="7"/>
        <v/>
      </c>
      <c r="L102" s="12"/>
    </row>
    <row r="103" spans="1:12" x14ac:dyDescent="0.3">
      <c r="A103" s="10" t="str">
        <f t="shared" si="6"/>
        <v/>
      </c>
      <c r="B103" s="12"/>
      <c r="C103" s="12"/>
      <c r="D103" s="12"/>
      <c r="E103" s="12"/>
      <c r="F103" s="13"/>
      <c r="G103" s="13"/>
      <c r="H103" s="12"/>
      <c r="I103" s="14"/>
      <c r="J103" s="13"/>
      <c r="K103" s="8" t="str">
        <f t="shared" ca="1" si="7"/>
        <v/>
      </c>
      <c r="L103" s="12"/>
    </row>
    <row r="104" spans="1:12" x14ac:dyDescent="0.3">
      <c r="A104" s="10" t="str">
        <f t="shared" si="6"/>
        <v/>
      </c>
      <c r="B104" s="12"/>
      <c r="C104" s="12"/>
      <c r="D104" s="12"/>
      <c r="E104" s="12"/>
      <c r="F104" s="13"/>
      <c r="G104" s="13"/>
      <c r="H104" s="12"/>
      <c r="I104" s="14"/>
      <c r="J104" s="13"/>
      <c r="K104" s="8" t="str">
        <f t="shared" ca="1" si="7"/>
        <v/>
      </c>
      <c r="L104" s="12"/>
    </row>
    <row r="105" spans="1:12" x14ac:dyDescent="0.3">
      <c r="A105" s="10" t="str">
        <f t="shared" si="6"/>
        <v/>
      </c>
      <c r="B105" s="12"/>
      <c r="C105" s="12"/>
      <c r="D105" s="12"/>
      <c r="E105" s="12"/>
      <c r="F105" s="13"/>
      <c r="G105" s="13"/>
      <c r="H105" s="12"/>
      <c r="I105" s="14"/>
      <c r="J105" s="13"/>
      <c r="K105" s="8" t="str">
        <f t="shared" ca="1" si="7"/>
        <v/>
      </c>
      <c r="L105" s="12"/>
    </row>
    <row r="106" spans="1:12" x14ac:dyDescent="0.3">
      <c r="A106" s="10" t="str">
        <f t="shared" si="6"/>
        <v/>
      </c>
      <c r="B106" s="12"/>
      <c r="C106" s="12"/>
      <c r="D106" s="12"/>
      <c r="E106" s="12"/>
      <c r="F106" s="13"/>
      <c r="G106" s="13"/>
      <c r="H106" s="12"/>
      <c r="I106" s="14"/>
      <c r="J106" s="13"/>
      <c r="K106" s="8" t="str">
        <f t="shared" ca="1" si="7"/>
        <v/>
      </c>
      <c r="L106" s="12"/>
    </row>
    <row r="107" spans="1:12" x14ac:dyDescent="0.3">
      <c r="A107" s="10" t="str">
        <f t="shared" si="6"/>
        <v/>
      </c>
      <c r="B107" s="12"/>
      <c r="C107" s="12"/>
      <c r="D107" s="12"/>
      <c r="E107" s="12"/>
      <c r="F107" s="13"/>
      <c r="G107" s="13"/>
      <c r="H107" s="12"/>
      <c r="I107" s="14"/>
      <c r="J107" s="13"/>
      <c r="K107" s="8" t="str">
        <f t="shared" ca="1" si="7"/>
        <v/>
      </c>
      <c r="L107" s="12"/>
    </row>
    <row r="108" spans="1:12" x14ac:dyDescent="0.3">
      <c r="A108" s="10" t="str">
        <f t="shared" si="6"/>
        <v/>
      </c>
      <c r="B108" s="12"/>
      <c r="C108" s="12"/>
      <c r="D108" s="12"/>
      <c r="E108" s="12"/>
      <c r="F108" s="13"/>
      <c r="G108" s="13"/>
      <c r="H108" s="12"/>
      <c r="I108" s="14"/>
      <c r="J108" s="13"/>
      <c r="K108" s="8" t="str">
        <f t="shared" ca="1" si="7"/>
        <v/>
      </c>
      <c r="L108" s="12"/>
    </row>
    <row r="109" spans="1:12" x14ac:dyDescent="0.3">
      <c r="A109" s="10" t="str">
        <f t="shared" si="6"/>
        <v/>
      </c>
      <c r="B109" s="12"/>
      <c r="C109" s="12"/>
      <c r="D109" s="12"/>
      <c r="E109" s="12"/>
      <c r="F109" s="13"/>
      <c r="G109" s="13"/>
      <c r="H109" s="12"/>
      <c r="I109" s="14"/>
      <c r="J109" s="13"/>
      <c r="K109" s="8" t="str">
        <f t="shared" ca="1" si="7"/>
        <v/>
      </c>
      <c r="L109" s="12"/>
    </row>
    <row r="110" spans="1:12" x14ac:dyDescent="0.3">
      <c r="A110" s="10" t="str">
        <f t="shared" si="6"/>
        <v/>
      </c>
      <c r="B110" s="12"/>
      <c r="C110" s="12"/>
      <c r="D110" s="12"/>
      <c r="E110" s="12"/>
      <c r="F110" s="13"/>
      <c r="G110" s="13"/>
      <c r="H110" s="12"/>
      <c r="I110" s="14"/>
      <c r="J110" s="13"/>
      <c r="K110" s="8" t="str">
        <f t="shared" ca="1" si="7"/>
        <v/>
      </c>
      <c r="L110" s="12"/>
    </row>
    <row r="111" spans="1:12" x14ac:dyDescent="0.3">
      <c r="A111" s="10" t="str">
        <f t="shared" si="6"/>
        <v/>
      </c>
      <c r="B111" s="12"/>
      <c r="C111" s="12"/>
      <c r="D111" s="12"/>
      <c r="E111" s="12"/>
      <c r="F111" s="13"/>
      <c r="G111" s="13"/>
      <c r="H111" s="12"/>
      <c r="I111" s="14"/>
      <c r="J111" s="13"/>
      <c r="K111" s="8" t="str">
        <f t="shared" ca="1" si="7"/>
        <v/>
      </c>
      <c r="L111" s="12"/>
    </row>
    <row r="112" spans="1:12" x14ac:dyDescent="0.3">
      <c r="A112" s="10" t="str">
        <f t="shared" si="6"/>
        <v/>
      </c>
      <c r="B112" s="12"/>
      <c r="C112" s="12"/>
      <c r="D112" s="12"/>
      <c r="E112" s="12"/>
      <c r="F112" s="13"/>
      <c r="G112" s="13"/>
      <c r="H112" s="12"/>
      <c r="I112" s="14"/>
      <c r="J112" s="13"/>
      <c r="K112" s="8" t="str">
        <f t="shared" ca="1" si="7"/>
        <v/>
      </c>
      <c r="L112" s="12"/>
    </row>
    <row r="113" spans="1:12" x14ac:dyDescent="0.3">
      <c r="A113" s="10" t="str">
        <f t="shared" si="6"/>
        <v/>
      </c>
      <c r="B113" s="12"/>
      <c r="C113" s="12"/>
      <c r="D113" s="12"/>
      <c r="E113" s="12"/>
      <c r="F113" s="13"/>
      <c r="G113" s="13"/>
      <c r="H113" s="12"/>
      <c r="I113" s="14"/>
      <c r="J113" s="13"/>
      <c r="K113" s="8" t="str">
        <f t="shared" ca="1" si="7"/>
        <v/>
      </c>
      <c r="L113" s="12"/>
    </row>
    <row r="114" spans="1:12" x14ac:dyDescent="0.3">
      <c r="A114" s="10" t="str">
        <f t="shared" si="6"/>
        <v/>
      </c>
      <c r="B114" s="12"/>
      <c r="C114" s="12"/>
      <c r="D114" s="12"/>
      <c r="E114" s="12"/>
      <c r="F114" s="13"/>
      <c r="G114" s="13"/>
      <c r="H114" s="12"/>
      <c r="I114" s="14"/>
      <c r="J114" s="13"/>
      <c r="K114" s="8" t="str">
        <f t="shared" ca="1" si="7"/>
        <v/>
      </c>
      <c r="L114" s="12"/>
    </row>
    <row r="115" spans="1:12" x14ac:dyDescent="0.3">
      <c r="A115" s="10" t="str">
        <f t="shared" si="6"/>
        <v/>
      </c>
      <c r="B115" s="12"/>
      <c r="C115" s="12"/>
      <c r="D115" s="12"/>
      <c r="E115" s="12"/>
      <c r="F115" s="13"/>
      <c r="G115" s="13"/>
      <c r="H115" s="12"/>
      <c r="I115" s="14"/>
      <c r="J115" s="13"/>
      <c r="K115" s="8" t="str">
        <f t="shared" ca="1" si="7"/>
        <v/>
      </c>
      <c r="L115" s="12"/>
    </row>
    <row r="116" spans="1:12" x14ac:dyDescent="0.3">
      <c r="A116" s="10" t="str">
        <f t="shared" si="6"/>
        <v/>
      </c>
      <c r="B116" s="12"/>
      <c r="C116" s="12"/>
      <c r="D116" s="12"/>
      <c r="E116" s="12"/>
      <c r="F116" s="13"/>
      <c r="G116" s="13"/>
      <c r="H116" s="12"/>
      <c r="I116" s="14"/>
      <c r="J116" s="13"/>
      <c r="K116" s="8" t="str">
        <f t="shared" ca="1" si="7"/>
        <v/>
      </c>
      <c r="L116" s="12"/>
    </row>
    <row r="117" spans="1:12" x14ac:dyDescent="0.3">
      <c r="A117" s="10" t="str">
        <f t="shared" si="6"/>
        <v/>
      </c>
      <c r="B117" s="12"/>
      <c r="C117" s="12"/>
      <c r="D117" s="12"/>
      <c r="E117" s="12"/>
      <c r="F117" s="13"/>
      <c r="G117" s="13"/>
      <c r="H117" s="12"/>
      <c r="I117" s="14"/>
      <c r="J117" s="13"/>
      <c r="K117" s="8" t="str">
        <f t="shared" ca="1" si="7"/>
        <v/>
      </c>
      <c r="L117" s="12"/>
    </row>
    <row r="118" spans="1:12" x14ac:dyDescent="0.3">
      <c r="A118" s="10" t="str">
        <f t="shared" si="6"/>
        <v/>
      </c>
      <c r="B118" s="12"/>
      <c r="C118" s="12"/>
      <c r="D118" s="12"/>
      <c r="E118" s="12"/>
      <c r="F118" s="13"/>
      <c r="G118" s="13"/>
      <c r="H118" s="12"/>
      <c r="I118" s="14"/>
      <c r="J118" s="13"/>
      <c r="K118" s="8" t="str">
        <f t="shared" ca="1" si="7"/>
        <v/>
      </c>
      <c r="L118" s="12"/>
    </row>
    <row r="119" spans="1:12" x14ac:dyDescent="0.3">
      <c r="A119" s="10" t="str">
        <f t="shared" si="6"/>
        <v/>
      </c>
      <c r="B119" s="12"/>
      <c r="C119" s="12"/>
      <c r="D119" s="12"/>
      <c r="E119" s="12"/>
      <c r="F119" s="13"/>
      <c r="G119" s="13"/>
      <c r="H119" s="12"/>
      <c r="I119" s="14"/>
      <c r="J119" s="13"/>
      <c r="K119" s="8" t="str">
        <f t="shared" ca="1" si="7"/>
        <v/>
      </c>
      <c r="L119" s="12"/>
    </row>
    <row r="120" spans="1:12" x14ac:dyDescent="0.3">
      <c r="A120" s="10" t="str">
        <f t="shared" si="6"/>
        <v/>
      </c>
      <c r="B120" s="12"/>
      <c r="C120" s="12"/>
      <c r="D120" s="12"/>
      <c r="E120" s="12"/>
      <c r="F120" s="13"/>
      <c r="G120" s="13"/>
      <c r="H120" s="12"/>
      <c r="I120" s="14"/>
      <c r="J120" s="13"/>
      <c r="K120" s="8" t="str">
        <f t="shared" ca="1" si="7"/>
        <v/>
      </c>
      <c r="L120" s="12"/>
    </row>
    <row r="121" spans="1:12" x14ac:dyDescent="0.3">
      <c r="A121" s="10" t="str">
        <f t="shared" si="6"/>
        <v/>
      </c>
      <c r="B121" s="12"/>
      <c r="C121" s="12"/>
      <c r="D121" s="12"/>
      <c r="E121" s="12"/>
      <c r="F121" s="13"/>
      <c r="G121" s="13"/>
      <c r="H121" s="12"/>
      <c r="I121" s="14"/>
      <c r="J121" s="13"/>
      <c r="K121" s="8" t="str">
        <f t="shared" ca="1" si="7"/>
        <v/>
      </c>
      <c r="L121" s="12"/>
    </row>
    <row r="122" spans="1:12" x14ac:dyDescent="0.3">
      <c r="A122" s="10" t="str">
        <f t="shared" si="6"/>
        <v/>
      </c>
      <c r="B122" s="12"/>
      <c r="C122" s="12"/>
      <c r="D122" s="12"/>
      <c r="E122" s="12"/>
      <c r="F122" s="13"/>
      <c r="G122" s="13"/>
      <c r="H122" s="12"/>
      <c r="I122" s="14"/>
      <c r="J122" s="13"/>
      <c r="K122" s="8" t="str">
        <f t="shared" ca="1" si="7"/>
        <v/>
      </c>
      <c r="L122" s="12"/>
    </row>
    <row r="123" spans="1:12" x14ac:dyDescent="0.3">
      <c r="A123" s="10" t="str">
        <f t="shared" si="6"/>
        <v/>
      </c>
      <c r="B123" s="12"/>
      <c r="C123" s="12"/>
      <c r="D123" s="12"/>
      <c r="E123" s="12"/>
      <c r="F123" s="13"/>
      <c r="G123" s="13"/>
      <c r="H123" s="12"/>
      <c r="I123" s="14"/>
      <c r="J123" s="13"/>
      <c r="K123" s="8" t="str">
        <f t="shared" ca="1" si="7"/>
        <v/>
      </c>
      <c r="L123" s="12"/>
    </row>
    <row r="124" spans="1:12" x14ac:dyDescent="0.3">
      <c r="A124" s="10" t="str">
        <f t="shared" si="6"/>
        <v/>
      </c>
      <c r="B124" s="12"/>
      <c r="C124" s="12"/>
      <c r="D124" s="12"/>
      <c r="E124" s="12"/>
      <c r="F124" s="13"/>
      <c r="G124" s="13"/>
      <c r="H124" s="12"/>
      <c r="I124" s="14"/>
      <c r="J124" s="13"/>
      <c r="K124" s="8" t="str">
        <f t="shared" ca="1" si="7"/>
        <v/>
      </c>
      <c r="L124" s="12"/>
    </row>
    <row r="125" spans="1:12" x14ac:dyDescent="0.3">
      <c r="A125" s="10" t="str">
        <f t="shared" si="6"/>
        <v/>
      </c>
      <c r="B125" s="12"/>
      <c r="C125" s="12"/>
      <c r="D125" s="12"/>
      <c r="E125" s="12"/>
      <c r="F125" s="13"/>
      <c r="G125" s="13"/>
      <c r="H125" s="12"/>
      <c r="I125" s="14"/>
      <c r="J125" s="13"/>
      <c r="K125" s="8" t="str">
        <f t="shared" ca="1" si="7"/>
        <v/>
      </c>
      <c r="L125" s="12"/>
    </row>
    <row r="126" spans="1:12" x14ac:dyDescent="0.3">
      <c r="A126" s="10" t="str">
        <f t="shared" si="6"/>
        <v/>
      </c>
      <c r="B126" s="12"/>
      <c r="C126" s="12"/>
      <c r="D126" s="12"/>
      <c r="E126" s="12"/>
      <c r="F126" s="13"/>
      <c r="G126" s="13"/>
      <c r="H126" s="12"/>
      <c r="I126" s="14"/>
      <c r="J126" s="13"/>
      <c r="K126" s="8" t="str">
        <f t="shared" ca="1" si="7"/>
        <v/>
      </c>
      <c r="L126" s="12"/>
    </row>
    <row r="127" spans="1:12" x14ac:dyDescent="0.3">
      <c r="A127" s="10" t="str">
        <f t="shared" si="6"/>
        <v/>
      </c>
      <c r="B127" s="12"/>
      <c r="C127" s="12"/>
      <c r="D127" s="12"/>
      <c r="E127" s="12"/>
      <c r="F127" s="13"/>
      <c r="G127" s="13"/>
      <c r="H127" s="12"/>
      <c r="I127" s="14"/>
      <c r="J127" s="13"/>
      <c r="K127" s="8" t="str">
        <f t="shared" ca="1" si="7"/>
        <v/>
      </c>
      <c r="L127" s="12"/>
    </row>
    <row r="128" spans="1:12" x14ac:dyDescent="0.3">
      <c r="A128" s="10" t="str">
        <f t="shared" si="6"/>
        <v/>
      </c>
      <c r="B128" s="12"/>
      <c r="C128" s="12"/>
      <c r="D128" s="12"/>
      <c r="E128" s="12"/>
      <c r="F128" s="13"/>
      <c r="G128" s="13"/>
      <c r="H128" s="12"/>
      <c r="I128" s="14"/>
      <c r="J128" s="13"/>
      <c r="K128" s="8" t="str">
        <f t="shared" ca="1" si="7"/>
        <v/>
      </c>
      <c r="L128" s="12"/>
    </row>
    <row r="129" spans="1:12" x14ac:dyDescent="0.3">
      <c r="A129" s="10" t="str">
        <f t="shared" si="6"/>
        <v/>
      </c>
      <c r="B129" s="12"/>
      <c r="C129" s="12"/>
      <c r="D129" s="12"/>
      <c r="E129" s="12"/>
      <c r="F129" s="13"/>
      <c r="G129" s="13"/>
      <c r="H129" s="12"/>
      <c r="I129" s="14"/>
      <c r="J129" s="13"/>
      <c r="K129" s="8" t="str">
        <f t="shared" ca="1" si="7"/>
        <v/>
      </c>
      <c r="L129" s="12"/>
    </row>
    <row r="130" spans="1:12" x14ac:dyDescent="0.3">
      <c r="A130" s="10" t="str">
        <f t="shared" si="6"/>
        <v/>
      </c>
      <c r="B130" s="12"/>
      <c r="C130" s="12"/>
      <c r="D130" s="12"/>
      <c r="E130" s="12"/>
      <c r="F130" s="13"/>
      <c r="G130" s="13"/>
      <c r="H130" s="12"/>
      <c r="I130" s="14"/>
      <c r="J130" s="13"/>
      <c r="K130" s="8" t="str">
        <f t="shared" ca="1" si="7"/>
        <v/>
      </c>
      <c r="L130" s="12"/>
    </row>
    <row r="131" spans="1:12" x14ac:dyDescent="0.3">
      <c r="A131" s="10" t="str">
        <f t="shared" si="6"/>
        <v/>
      </c>
      <c r="B131" s="12"/>
      <c r="C131" s="12"/>
      <c r="D131" s="12"/>
      <c r="E131" s="12"/>
      <c r="F131" s="13"/>
      <c r="G131" s="13"/>
      <c r="H131" s="12"/>
      <c r="I131" s="14"/>
      <c r="J131" s="13"/>
      <c r="K131" s="8" t="str">
        <f t="shared" ca="1" si="7"/>
        <v/>
      </c>
      <c r="L131" s="12"/>
    </row>
    <row r="132" spans="1:12" x14ac:dyDescent="0.3">
      <c r="A132" s="10" t="str">
        <f t="shared" si="6"/>
        <v/>
      </c>
      <c r="B132" s="12"/>
      <c r="C132" s="12"/>
      <c r="D132" s="12"/>
      <c r="E132" s="12"/>
      <c r="F132" s="13"/>
      <c r="G132" s="13"/>
      <c r="H132" s="12"/>
      <c r="I132" s="14"/>
      <c r="J132" s="13"/>
      <c r="K132" s="8" t="str">
        <f t="shared" ca="1" si="7"/>
        <v/>
      </c>
      <c r="L132" s="12"/>
    </row>
    <row r="133" spans="1:12" x14ac:dyDescent="0.3">
      <c r="A133" s="10" t="str">
        <f t="shared" ref="A133:A164" si="8">IF(B133="","",ROW()-4)</f>
        <v/>
      </c>
      <c r="B133" s="12"/>
      <c r="C133" s="12"/>
      <c r="D133" s="12"/>
      <c r="E133" s="12"/>
      <c r="F133" s="13"/>
      <c r="G133" s="13"/>
      <c r="H133" s="12"/>
      <c r="I133" s="14"/>
      <c r="J133" s="13"/>
      <c r="K133" s="8" t="str">
        <f t="shared" ref="K133:K164" ca="1" si="9">IF(OR(B133="",G133=""),"",IF(H133="Done",IF(J133="","",MAX(0,J133-G133)),MAX(0,TODAY()-G133)))</f>
        <v/>
      </c>
      <c r="L133" s="12"/>
    </row>
    <row r="134" spans="1:12" x14ac:dyDescent="0.3">
      <c r="A134" s="10" t="str">
        <f t="shared" si="8"/>
        <v/>
      </c>
      <c r="B134" s="12"/>
      <c r="C134" s="12"/>
      <c r="D134" s="12"/>
      <c r="E134" s="12"/>
      <c r="F134" s="13"/>
      <c r="G134" s="13"/>
      <c r="H134" s="12"/>
      <c r="I134" s="14"/>
      <c r="J134" s="13"/>
      <c r="K134" s="8" t="str">
        <f t="shared" ca="1" si="9"/>
        <v/>
      </c>
      <c r="L134" s="12"/>
    </row>
    <row r="135" spans="1:12" x14ac:dyDescent="0.3">
      <c r="A135" s="10" t="str">
        <f t="shared" si="8"/>
        <v/>
      </c>
      <c r="B135" s="12"/>
      <c r="C135" s="12"/>
      <c r="D135" s="12"/>
      <c r="E135" s="12"/>
      <c r="F135" s="13"/>
      <c r="G135" s="13"/>
      <c r="H135" s="12"/>
      <c r="I135" s="14"/>
      <c r="J135" s="13"/>
      <c r="K135" s="8" t="str">
        <f t="shared" ca="1" si="9"/>
        <v/>
      </c>
      <c r="L135" s="12"/>
    </row>
    <row r="136" spans="1:12" x14ac:dyDescent="0.3">
      <c r="A136" s="10" t="str">
        <f t="shared" si="8"/>
        <v/>
      </c>
      <c r="B136" s="12"/>
      <c r="C136" s="12"/>
      <c r="D136" s="12"/>
      <c r="E136" s="12"/>
      <c r="F136" s="13"/>
      <c r="G136" s="13"/>
      <c r="H136" s="12"/>
      <c r="I136" s="14"/>
      <c r="J136" s="13"/>
      <c r="K136" s="8" t="str">
        <f t="shared" ca="1" si="9"/>
        <v/>
      </c>
      <c r="L136" s="12"/>
    </row>
    <row r="137" spans="1:12" x14ac:dyDescent="0.3">
      <c r="A137" s="10" t="str">
        <f t="shared" si="8"/>
        <v/>
      </c>
      <c r="B137" s="12"/>
      <c r="C137" s="12"/>
      <c r="D137" s="12"/>
      <c r="E137" s="12"/>
      <c r="F137" s="13"/>
      <c r="G137" s="13"/>
      <c r="H137" s="12"/>
      <c r="I137" s="14"/>
      <c r="J137" s="13"/>
      <c r="K137" s="8" t="str">
        <f t="shared" ca="1" si="9"/>
        <v/>
      </c>
      <c r="L137" s="12"/>
    </row>
    <row r="138" spans="1:12" x14ac:dyDescent="0.3">
      <c r="A138" s="10" t="str">
        <f t="shared" si="8"/>
        <v/>
      </c>
      <c r="B138" s="12"/>
      <c r="C138" s="12"/>
      <c r="D138" s="12"/>
      <c r="E138" s="12"/>
      <c r="F138" s="13"/>
      <c r="G138" s="13"/>
      <c r="H138" s="12"/>
      <c r="I138" s="14"/>
      <c r="J138" s="13"/>
      <c r="K138" s="8" t="str">
        <f t="shared" ca="1" si="9"/>
        <v/>
      </c>
      <c r="L138" s="12"/>
    </row>
    <row r="139" spans="1:12" x14ac:dyDescent="0.3">
      <c r="A139" s="10" t="str">
        <f t="shared" si="8"/>
        <v/>
      </c>
      <c r="B139" s="12"/>
      <c r="C139" s="12"/>
      <c r="D139" s="12"/>
      <c r="E139" s="12"/>
      <c r="F139" s="13"/>
      <c r="G139" s="13"/>
      <c r="H139" s="12"/>
      <c r="I139" s="14"/>
      <c r="J139" s="13"/>
      <c r="K139" s="8" t="str">
        <f t="shared" ca="1" si="9"/>
        <v/>
      </c>
      <c r="L139" s="12"/>
    </row>
    <row r="140" spans="1:12" x14ac:dyDescent="0.3">
      <c r="A140" s="10" t="str">
        <f t="shared" si="8"/>
        <v/>
      </c>
      <c r="B140" s="12"/>
      <c r="C140" s="12"/>
      <c r="D140" s="12"/>
      <c r="E140" s="12"/>
      <c r="F140" s="13"/>
      <c r="G140" s="13"/>
      <c r="H140" s="12"/>
      <c r="I140" s="14"/>
      <c r="J140" s="13"/>
      <c r="K140" s="8" t="str">
        <f t="shared" ca="1" si="9"/>
        <v/>
      </c>
      <c r="L140" s="12"/>
    </row>
    <row r="141" spans="1:12" x14ac:dyDescent="0.3">
      <c r="A141" s="10" t="str">
        <f t="shared" si="8"/>
        <v/>
      </c>
      <c r="B141" s="12"/>
      <c r="C141" s="12"/>
      <c r="D141" s="12"/>
      <c r="E141" s="12"/>
      <c r="F141" s="13"/>
      <c r="G141" s="13"/>
      <c r="H141" s="12"/>
      <c r="I141" s="14"/>
      <c r="J141" s="13"/>
      <c r="K141" s="8" t="str">
        <f t="shared" ca="1" si="9"/>
        <v/>
      </c>
      <c r="L141" s="12"/>
    </row>
    <row r="142" spans="1:12" x14ac:dyDescent="0.3">
      <c r="A142" s="10" t="str">
        <f t="shared" si="8"/>
        <v/>
      </c>
      <c r="B142" s="12"/>
      <c r="C142" s="12"/>
      <c r="D142" s="12"/>
      <c r="E142" s="12"/>
      <c r="F142" s="13"/>
      <c r="G142" s="13"/>
      <c r="H142" s="12"/>
      <c r="I142" s="14"/>
      <c r="J142" s="13"/>
      <c r="K142" s="8" t="str">
        <f t="shared" ca="1" si="9"/>
        <v/>
      </c>
      <c r="L142" s="12"/>
    </row>
    <row r="143" spans="1:12" x14ac:dyDescent="0.3">
      <c r="A143" s="10" t="str">
        <f t="shared" si="8"/>
        <v/>
      </c>
      <c r="B143" s="12"/>
      <c r="C143" s="12"/>
      <c r="D143" s="12"/>
      <c r="E143" s="12"/>
      <c r="F143" s="13"/>
      <c r="G143" s="13"/>
      <c r="H143" s="12"/>
      <c r="I143" s="14"/>
      <c r="J143" s="13"/>
      <c r="K143" s="8" t="str">
        <f t="shared" ca="1" si="9"/>
        <v/>
      </c>
      <c r="L143" s="12"/>
    </row>
    <row r="144" spans="1:12" x14ac:dyDescent="0.3">
      <c r="A144" s="10" t="str">
        <f t="shared" si="8"/>
        <v/>
      </c>
      <c r="B144" s="12"/>
      <c r="C144" s="12"/>
      <c r="D144" s="12"/>
      <c r="E144" s="12"/>
      <c r="F144" s="13"/>
      <c r="G144" s="13"/>
      <c r="H144" s="12"/>
      <c r="I144" s="14"/>
      <c r="J144" s="13"/>
      <c r="K144" s="8" t="str">
        <f t="shared" ca="1" si="9"/>
        <v/>
      </c>
      <c r="L144" s="12"/>
    </row>
    <row r="145" spans="1:12" x14ac:dyDescent="0.3">
      <c r="A145" s="10" t="str">
        <f t="shared" si="8"/>
        <v/>
      </c>
      <c r="B145" s="12"/>
      <c r="C145" s="12"/>
      <c r="D145" s="12"/>
      <c r="E145" s="12"/>
      <c r="F145" s="13"/>
      <c r="G145" s="13"/>
      <c r="H145" s="12"/>
      <c r="I145" s="14"/>
      <c r="J145" s="13"/>
      <c r="K145" s="8" t="str">
        <f t="shared" ca="1" si="9"/>
        <v/>
      </c>
      <c r="L145" s="12"/>
    </row>
    <row r="146" spans="1:12" x14ac:dyDescent="0.3">
      <c r="A146" s="10" t="str">
        <f t="shared" si="8"/>
        <v/>
      </c>
      <c r="B146" s="12"/>
      <c r="C146" s="12"/>
      <c r="D146" s="12"/>
      <c r="E146" s="12"/>
      <c r="F146" s="13"/>
      <c r="G146" s="13"/>
      <c r="H146" s="12"/>
      <c r="I146" s="14"/>
      <c r="J146" s="13"/>
      <c r="K146" s="8" t="str">
        <f t="shared" ca="1" si="9"/>
        <v/>
      </c>
      <c r="L146" s="12"/>
    </row>
    <row r="147" spans="1:12" x14ac:dyDescent="0.3">
      <c r="A147" s="10" t="str">
        <f t="shared" si="8"/>
        <v/>
      </c>
      <c r="B147" s="12"/>
      <c r="C147" s="12"/>
      <c r="D147" s="12"/>
      <c r="E147" s="12"/>
      <c r="F147" s="13"/>
      <c r="G147" s="13"/>
      <c r="H147" s="12"/>
      <c r="I147" s="14"/>
      <c r="J147" s="13"/>
      <c r="K147" s="8" t="str">
        <f t="shared" ca="1" si="9"/>
        <v/>
      </c>
      <c r="L147" s="12"/>
    </row>
    <row r="148" spans="1:12" x14ac:dyDescent="0.3">
      <c r="A148" s="10" t="str">
        <f t="shared" si="8"/>
        <v/>
      </c>
      <c r="B148" s="12"/>
      <c r="C148" s="12"/>
      <c r="D148" s="12"/>
      <c r="E148" s="12"/>
      <c r="F148" s="13"/>
      <c r="G148" s="13"/>
      <c r="H148" s="12"/>
      <c r="I148" s="14"/>
      <c r="J148" s="13"/>
      <c r="K148" s="8" t="str">
        <f t="shared" ca="1" si="9"/>
        <v/>
      </c>
      <c r="L148" s="12"/>
    </row>
    <row r="149" spans="1:12" x14ac:dyDescent="0.3">
      <c r="A149" s="10" t="str">
        <f t="shared" si="8"/>
        <v/>
      </c>
      <c r="B149" s="12"/>
      <c r="C149" s="12"/>
      <c r="D149" s="12"/>
      <c r="E149" s="12"/>
      <c r="F149" s="13"/>
      <c r="G149" s="13"/>
      <c r="H149" s="12"/>
      <c r="I149" s="14"/>
      <c r="J149" s="13"/>
      <c r="K149" s="8" t="str">
        <f t="shared" ca="1" si="9"/>
        <v/>
      </c>
      <c r="L149" s="12"/>
    </row>
    <row r="150" spans="1:12" x14ac:dyDescent="0.3">
      <c r="A150" s="10" t="str">
        <f t="shared" si="8"/>
        <v/>
      </c>
      <c r="B150" s="12"/>
      <c r="C150" s="12"/>
      <c r="D150" s="12"/>
      <c r="E150" s="12"/>
      <c r="F150" s="13"/>
      <c r="G150" s="13"/>
      <c r="H150" s="12"/>
      <c r="I150" s="14"/>
      <c r="J150" s="13"/>
      <c r="K150" s="8" t="str">
        <f t="shared" ca="1" si="9"/>
        <v/>
      </c>
      <c r="L150" s="12"/>
    </row>
    <row r="151" spans="1:12" x14ac:dyDescent="0.3">
      <c r="A151" s="10" t="str">
        <f t="shared" si="8"/>
        <v/>
      </c>
      <c r="B151" s="12"/>
      <c r="C151" s="12"/>
      <c r="D151" s="12"/>
      <c r="E151" s="12"/>
      <c r="F151" s="13"/>
      <c r="G151" s="13"/>
      <c r="H151" s="12"/>
      <c r="I151" s="14"/>
      <c r="J151" s="13"/>
      <c r="K151" s="8" t="str">
        <f t="shared" ca="1" si="9"/>
        <v/>
      </c>
      <c r="L151" s="12"/>
    </row>
    <row r="152" spans="1:12" x14ac:dyDescent="0.3">
      <c r="A152" s="10" t="str">
        <f t="shared" si="8"/>
        <v/>
      </c>
      <c r="B152" s="12"/>
      <c r="C152" s="12"/>
      <c r="D152" s="12"/>
      <c r="E152" s="12"/>
      <c r="F152" s="13"/>
      <c r="G152" s="13"/>
      <c r="H152" s="12"/>
      <c r="I152" s="14"/>
      <c r="J152" s="13"/>
      <c r="K152" s="8" t="str">
        <f t="shared" ca="1" si="9"/>
        <v/>
      </c>
      <c r="L152" s="12"/>
    </row>
    <row r="153" spans="1:12" x14ac:dyDescent="0.3">
      <c r="A153" s="10" t="str">
        <f t="shared" si="8"/>
        <v/>
      </c>
      <c r="B153" s="12"/>
      <c r="C153" s="12"/>
      <c r="D153" s="12"/>
      <c r="E153" s="12"/>
      <c r="F153" s="13"/>
      <c r="G153" s="13"/>
      <c r="H153" s="12"/>
      <c r="I153" s="14"/>
      <c r="J153" s="13"/>
      <c r="K153" s="8" t="str">
        <f t="shared" ca="1" si="9"/>
        <v/>
      </c>
      <c r="L153" s="12"/>
    </row>
    <row r="154" spans="1:12" x14ac:dyDescent="0.3">
      <c r="A154" s="10" t="str">
        <f t="shared" si="8"/>
        <v/>
      </c>
      <c r="B154" s="12"/>
      <c r="C154" s="12"/>
      <c r="D154" s="12"/>
      <c r="E154" s="12"/>
      <c r="F154" s="13"/>
      <c r="G154" s="13"/>
      <c r="H154" s="12"/>
      <c r="I154" s="14"/>
      <c r="J154" s="13"/>
      <c r="K154" s="8" t="str">
        <f t="shared" ca="1" si="9"/>
        <v/>
      </c>
      <c r="L154" s="12"/>
    </row>
    <row r="155" spans="1:12" x14ac:dyDescent="0.3">
      <c r="A155" s="10" t="str">
        <f t="shared" si="8"/>
        <v/>
      </c>
      <c r="B155" s="12"/>
      <c r="C155" s="12"/>
      <c r="D155" s="12"/>
      <c r="E155" s="12"/>
      <c r="F155" s="13"/>
      <c r="G155" s="13"/>
      <c r="H155" s="12"/>
      <c r="I155" s="14"/>
      <c r="J155" s="13"/>
      <c r="K155" s="8" t="str">
        <f t="shared" ca="1" si="9"/>
        <v/>
      </c>
      <c r="L155" s="12"/>
    </row>
    <row r="156" spans="1:12" x14ac:dyDescent="0.3">
      <c r="A156" s="10" t="str">
        <f t="shared" si="8"/>
        <v/>
      </c>
      <c r="B156" s="12"/>
      <c r="C156" s="12"/>
      <c r="D156" s="12"/>
      <c r="E156" s="12"/>
      <c r="F156" s="13"/>
      <c r="G156" s="13"/>
      <c r="H156" s="12"/>
      <c r="I156" s="14"/>
      <c r="J156" s="13"/>
      <c r="K156" s="8" t="str">
        <f t="shared" ca="1" si="9"/>
        <v/>
      </c>
      <c r="L156" s="12"/>
    </row>
    <row r="157" spans="1:12" x14ac:dyDescent="0.3">
      <c r="A157" s="10" t="str">
        <f t="shared" si="8"/>
        <v/>
      </c>
      <c r="B157" s="12"/>
      <c r="C157" s="12"/>
      <c r="D157" s="12"/>
      <c r="E157" s="12"/>
      <c r="F157" s="13"/>
      <c r="G157" s="13"/>
      <c r="H157" s="12"/>
      <c r="I157" s="14"/>
      <c r="J157" s="13"/>
      <c r="K157" s="8" t="str">
        <f t="shared" ca="1" si="9"/>
        <v/>
      </c>
      <c r="L157" s="12"/>
    </row>
    <row r="158" spans="1:12" x14ac:dyDescent="0.3">
      <c r="A158" s="10" t="str">
        <f t="shared" si="8"/>
        <v/>
      </c>
      <c r="B158" s="12"/>
      <c r="C158" s="12"/>
      <c r="D158" s="12"/>
      <c r="E158" s="12"/>
      <c r="F158" s="13"/>
      <c r="G158" s="13"/>
      <c r="H158" s="12"/>
      <c r="I158" s="14"/>
      <c r="J158" s="13"/>
      <c r="K158" s="8" t="str">
        <f t="shared" ca="1" si="9"/>
        <v/>
      </c>
      <c r="L158" s="12"/>
    </row>
    <row r="159" spans="1:12" x14ac:dyDescent="0.3">
      <c r="A159" s="10" t="str">
        <f t="shared" si="8"/>
        <v/>
      </c>
      <c r="B159" s="12"/>
      <c r="C159" s="12"/>
      <c r="D159" s="12"/>
      <c r="E159" s="12"/>
      <c r="F159" s="13"/>
      <c r="G159" s="13"/>
      <c r="H159" s="12"/>
      <c r="I159" s="14"/>
      <c r="J159" s="13"/>
      <c r="K159" s="8" t="str">
        <f t="shared" ca="1" si="9"/>
        <v/>
      </c>
      <c r="L159" s="12"/>
    </row>
    <row r="160" spans="1:12" x14ac:dyDescent="0.3">
      <c r="A160" s="10" t="str">
        <f t="shared" si="8"/>
        <v/>
      </c>
      <c r="B160" s="12"/>
      <c r="C160" s="12"/>
      <c r="D160" s="12"/>
      <c r="E160" s="12"/>
      <c r="F160" s="13"/>
      <c r="G160" s="13"/>
      <c r="H160" s="12"/>
      <c r="I160" s="14"/>
      <c r="J160" s="13"/>
      <c r="K160" s="8" t="str">
        <f t="shared" ca="1" si="9"/>
        <v/>
      </c>
      <c r="L160" s="12"/>
    </row>
    <row r="161" spans="1:12" x14ac:dyDescent="0.3">
      <c r="A161" s="10" t="str">
        <f t="shared" si="8"/>
        <v/>
      </c>
      <c r="B161" s="12"/>
      <c r="C161" s="12"/>
      <c r="D161" s="12"/>
      <c r="E161" s="12"/>
      <c r="F161" s="13"/>
      <c r="G161" s="13"/>
      <c r="H161" s="12"/>
      <c r="I161" s="14"/>
      <c r="J161" s="13"/>
      <c r="K161" s="8" t="str">
        <f t="shared" ca="1" si="9"/>
        <v/>
      </c>
      <c r="L161" s="12"/>
    </row>
    <row r="162" spans="1:12" x14ac:dyDescent="0.3">
      <c r="A162" s="10" t="str">
        <f t="shared" si="8"/>
        <v/>
      </c>
      <c r="B162" s="12"/>
      <c r="C162" s="12"/>
      <c r="D162" s="12"/>
      <c r="E162" s="12"/>
      <c r="F162" s="13"/>
      <c r="G162" s="13"/>
      <c r="H162" s="12"/>
      <c r="I162" s="14"/>
      <c r="J162" s="13"/>
      <c r="K162" s="8" t="str">
        <f t="shared" ca="1" si="9"/>
        <v/>
      </c>
      <c r="L162" s="12"/>
    </row>
    <row r="163" spans="1:12" x14ac:dyDescent="0.3">
      <c r="A163" s="10" t="str">
        <f t="shared" si="8"/>
        <v/>
      </c>
      <c r="B163" s="12"/>
      <c r="C163" s="12"/>
      <c r="D163" s="12"/>
      <c r="E163" s="12"/>
      <c r="F163" s="13"/>
      <c r="G163" s="13"/>
      <c r="H163" s="12"/>
      <c r="I163" s="14"/>
      <c r="J163" s="13"/>
      <c r="K163" s="8" t="str">
        <f t="shared" ca="1" si="9"/>
        <v/>
      </c>
      <c r="L163" s="12"/>
    </row>
    <row r="164" spans="1:12" x14ac:dyDescent="0.3">
      <c r="A164" s="10" t="str">
        <f t="shared" si="8"/>
        <v/>
      </c>
      <c r="B164" s="12"/>
      <c r="C164" s="12"/>
      <c r="D164" s="12"/>
      <c r="E164" s="12"/>
      <c r="F164" s="13"/>
      <c r="G164" s="13"/>
      <c r="H164" s="12"/>
      <c r="I164" s="14"/>
      <c r="J164" s="13"/>
      <c r="K164" s="8" t="str">
        <f t="shared" ca="1" si="9"/>
        <v/>
      </c>
      <c r="L164" s="12"/>
    </row>
    <row r="165" spans="1:12" x14ac:dyDescent="0.3">
      <c r="A165" s="10" t="str">
        <f t="shared" ref="A165:A196" si="10">IF(B165="","",ROW()-4)</f>
        <v/>
      </c>
      <c r="B165" s="12"/>
      <c r="C165" s="12"/>
      <c r="D165" s="12"/>
      <c r="E165" s="12"/>
      <c r="F165" s="13"/>
      <c r="G165" s="13"/>
      <c r="H165" s="12"/>
      <c r="I165" s="14"/>
      <c r="J165" s="13"/>
      <c r="K165" s="8" t="str">
        <f t="shared" ref="K165:K196" ca="1" si="11">IF(OR(B165="",G165=""),"",IF(H165="Done",IF(J165="","",MAX(0,J165-G165)),MAX(0,TODAY()-G165)))</f>
        <v/>
      </c>
      <c r="L165" s="12"/>
    </row>
    <row r="166" spans="1:12" x14ac:dyDescent="0.3">
      <c r="A166" s="10" t="str">
        <f t="shared" si="10"/>
        <v/>
      </c>
      <c r="B166" s="12"/>
      <c r="C166" s="12"/>
      <c r="D166" s="12"/>
      <c r="E166" s="12"/>
      <c r="F166" s="13"/>
      <c r="G166" s="13"/>
      <c r="H166" s="12"/>
      <c r="I166" s="14"/>
      <c r="J166" s="13"/>
      <c r="K166" s="8" t="str">
        <f t="shared" ca="1" si="11"/>
        <v/>
      </c>
      <c r="L166" s="12"/>
    </row>
    <row r="167" spans="1:12" x14ac:dyDescent="0.3">
      <c r="A167" s="10" t="str">
        <f t="shared" si="10"/>
        <v/>
      </c>
      <c r="B167" s="12"/>
      <c r="C167" s="12"/>
      <c r="D167" s="12"/>
      <c r="E167" s="12"/>
      <c r="F167" s="13"/>
      <c r="G167" s="13"/>
      <c r="H167" s="12"/>
      <c r="I167" s="14"/>
      <c r="J167" s="13"/>
      <c r="K167" s="8" t="str">
        <f t="shared" ca="1" si="11"/>
        <v/>
      </c>
      <c r="L167" s="12"/>
    </row>
    <row r="168" spans="1:12" x14ac:dyDescent="0.3">
      <c r="A168" s="10" t="str">
        <f t="shared" si="10"/>
        <v/>
      </c>
      <c r="B168" s="12"/>
      <c r="C168" s="12"/>
      <c r="D168" s="12"/>
      <c r="E168" s="12"/>
      <c r="F168" s="13"/>
      <c r="G168" s="13"/>
      <c r="H168" s="12"/>
      <c r="I168" s="14"/>
      <c r="J168" s="13"/>
      <c r="K168" s="8" t="str">
        <f t="shared" ca="1" si="11"/>
        <v/>
      </c>
      <c r="L168" s="12"/>
    </row>
    <row r="169" spans="1:12" x14ac:dyDescent="0.3">
      <c r="A169" s="10" t="str">
        <f t="shared" si="10"/>
        <v/>
      </c>
      <c r="B169" s="12"/>
      <c r="C169" s="12"/>
      <c r="D169" s="12"/>
      <c r="E169" s="12"/>
      <c r="F169" s="13"/>
      <c r="G169" s="13"/>
      <c r="H169" s="12"/>
      <c r="I169" s="14"/>
      <c r="J169" s="13"/>
      <c r="K169" s="8" t="str">
        <f t="shared" ca="1" si="11"/>
        <v/>
      </c>
      <c r="L169" s="12"/>
    </row>
    <row r="170" spans="1:12" x14ac:dyDescent="0.3">
      <c r="A170" s="10" t="str">
        <f t="shared" si="10"/>
        <v/>
      </c>
      <c r="B170" s="12"/>
      <c r="C170" s="12"/>
      <c r="D170" s="12"/>
      <c r="E170" s="12"/>
      <c r="F170" s="13"/>
      <c r="G170" s="13"/>
      <c r="H170" s="12"/>
      <c r="I170" s="14"/>
      <c r="J170" s="13"/>
      <c r="K170" s="8" t="str">
        <f t="shared" ca="1" si="11"/>
        <v/>
      </c>
      <c r="L170" s="12"/>
    </row>
    <row r="171" spans="1:12" x14ac:dyDescent="0.3">
      <c r="A171" s="10" t="str">
        <f t="shared" si="10"/>
        <v/>
      </c>
      <c r="B171" s="12"/>
      <c r="C171" s="12"/>
      <c r="D171" s="12"/>
      <c r="E171" s="12"/>
      <c r="F171" s="13"/>
      <c r="G171" s="13"/>
      <c r="H171" s="12"/>
      <c r="I171" s="14"/>
      <c r="J171" s="13"/>
      <c r="K171" s="8" t="str">
        <f t="shared" ca="1" si="11"/>
        <v/>
      </c>
      <c r="L171" s="12"/>
    </row>
    <row r="172" spans="1:12" x14ac:dyDescent="0.3">
      <c r="A172" s="10" t="str">
        <f t="shared" si="10"/>
        <v/>
      </c>
      <c r="B172" s="12"/>
      <c r="C172" s="12"/>
      <c r="D172" s="12"/>
      <c r="E172" s="12"/>
      <c r="F172" s="13"/>
      <c r="G172" s="13"/>
      <c r="H172" s="12"/>
      <c r="I172" s="14"/>
      <c r="J172" s="13"/>
      <c r="K172" s="8" t="str">
        <f t="shared" ca="1" si="11"/>
        <v/>
      </c>
      <c r="L172" s="12"/>
    </row>
    <row r="173" spans="1:12" x14ac:dyDescent="0.3">
      <c r="A173" s="10" t="str">
        <f t="shared" si="10"/>
        <v/>
      </c>
      <c r="B173" s="12"/>
      <c r="C173" s="12"/>
      <c r="D173" s="12"/>
      <c r="E173" s="12"/>
      <c r="F173" s="13"/>
      <c r="G173" s="13"/>
      <c r="H173" s="12"/>
      <c r="I173" s="14"/>
      <c r="J173" s="13"/>
      <c r="K173" s="8" t="str">
        <f t="shared" ca="1" si="11"/>
        <v/>
      </c>
      <c r="L173" s="12"/>
    </row>
    <row r="174" spans="1:12" x14ac:dyDescent="0.3">
      <c r="A174" s="10" t="str">
        <f t="shared" si="10"/>
        <v/>
      </c>
      <c r="B174" s="12"/>
      <c r="C174" s="12"/>
      <c r="D174" s="12"/>
      <c r="E174" s="12"/>
      <c r="F174" s="13"/>
      <c r="G174" s="13"/>
      <c r="H174" s="12"/>
      <c r="I174" s="14"/>
      <c r="J174" s="13"/>
      <c r="K174" s="8" t="str">
        <f t="shared" ca="1" si="11"/>
        <v/>
      </c>
      <c r="L174" s="12"/>
    </row>
    <row r="175" spans="1:12" x14ac:dyDescent="0.3">
      <c r="A175" s="10" t="str">
        <f t="shared" si="10"/>
        <v/>
      </c>
      <c r="B175" s="12"/>
      <c r="C175" s="12"/>
      <c r="D175" s="12"/>
      <c r="E175" s="12"/>
      <c r="F175" s="13"/>
      <c r="G175" s="13"/>
      <c r="H175" s="12"/>
      <c r="I175" s="14"/>
      <c r="J175" s="13"/>
      <c r="K175" s="8" t="str">
        <f t="shared" ca="1" si="11"/>
        <v/>
      </c>
      <c r="L175" s="12"/>
    </row>
    <row r="176" spans="1:12" x14ac:dyDescent="0.3">
      <c r="A176" s="10" t="str">
        <f t="shared" si="10"/>
        <v/>
      </c>
      <c r="B176" s="12"/>
      <c r="C176" s="12"/>
      <c r="D176" s="12"/>
      <c r="E176" s="12"/>
      <c r="F176" s="13"/>
      <c r="G176" s="13"/>
      <c r="H176" s="12"/>
      <c r="I176" s="14"/>
      <c r="J176" s="13"/>
      <c r="K176" s="8" t="str">
        <f t="shared" ca="1" si="11"/>
        <v/>
      </c>
      <c r="L176" s="12"/>
    </row>
    <row r="177" spans="1:12" x14ac:dyDescent="0.3">
      <c r="A177" s="10" t="str">
        <f t="shared" si="10"/>
        <v/>
      </c>
      <c r="B177" s="12"/>
      <c r="C177" s="12"/>
      <c r="D177" s="12"/>
      <c r="E177" s="12"/>
      <c r="F177" s="13"/>
      <c r="G177" s="13"/>
      <c r="H177" s="12"/>
      <c r="I177" s="14"/>
      <c r="J177" s="13"/>
      <c r="K177" s="8" t="str">
        <f t="shared" ca="1" si="11"/>
        <v/>
      </c>
      <c r="L177" s="12"/>
    </row>
    <row r="178" spans="1:12" x14ac:dyDescent="0.3">
      <c r="A178" s="10" t="str">
        <f t="shared" si="10"/>
        <v/>
      </c>
      <c r="B178" s="12"/>
      <c r="C178" s="12"/>
      <c r="D178" s="12"/>
      <c r="E178" s="12"/>
      <c r="F178" s="13"/>
      <c r="G178" s="13"/>
      <c r="H178" s="12"/>
      <c r="I178" s="14"/>
      <c r="J178" s="13"/>
      <c r="K178" s="8" t="str">
        <f t="shared" ca="1" si="11"/>
        <v/>
      </c>
      <c r="L178" s="12"/>
    </row>
    <row r="179" spans="1:12" x14ac:dyDescent="0.3">
      <c r="A179" s="10" t="str">
        <f t="shared" si="10"/>
        <v/>
      </c>
      <c r="B179" s="12"/>
      <c r="C179" s="12"/>
      <c r="D179" s="12"/>
      <c r="E179" s="12"/>
      <c r="F179" s="13"/>
      <c r="G179" s="13"/>
      <c r="H179" s="12"/>
      <c r="I179" s="14"/>
      <c r="J179" s="13"/>
      <c r="K179" s="8" t="str">
        <f t="shared" ca="1" si="11"/>
        <v/>
      </c>
      <c r="L179" s="12"/>
    </row>
    <row r="180" spans="1:12" x14ac:dyDescent="0.3">
      <c r="A180" s="10" t="str">
        <f t="shared" si="10"/>
        <v/>
      </c>
      <c r="B180" s="12"/>
      <c r="C180" s="12"/>
      <c r="D180" s="12"/>
      <c r="E180" s="12"/>
      <c r="F180" s="13"/>
      <c r="G180" s="13"/>
      <c r="H180" s="12"/>
      <c r="I180" s="14"/>
      <c r="J180" s="13"/>
      <c r="K180" s="8" t="str">
        <f t="shared" ca="1" si="11"/>
        <v/>
      </c>
      <c r="L180" s="12"/>
    </row>
    <row r="181" spans="1:12" x14ac:dyDescent="0.3">
      <c r="A181" s="10" t="str">
        <f t="shared" si="10"/>
        <v/>
      </c>
      <c r="B181" s="12"/>
      <c r="C181" s="12"/>
      <c r="D181" s="12"/>
      <c r="E181" s="12"/>
      <c r="F181" s="13"/>
      <c r="G181" s="13"/>
      <c r="H181" s="12"/>
      <c r="I181" s="14"/>
      <c r="J181" s="13"/>
      <c r="K181" s="8" t="str">
        <f t="shared" ca="1" si="11"/>
        <v/>
      </c>
      <c r="L181" s="12"/>
    </row>
    <row r="182" spans="1:12" x14ac:dyDescent="0.3">
      <c r="A182" s="10" t="str">
        <f t="shared" si="10"/>
        <v/>
      </c>
      <c r="B182" s="12"/>
      <c r="C182" s="12"/>
      <c r="D182" s="12"/>
      <c r="E182" s="12"/>
      <c r="F182" s="13"/>
      <c r="G182" s="13"/>
      <c r="H182" s="12"/>
      <c r="I182" s="14"/>
      <c r="J182" s="13"/>
      <c r="K182" s="8" t="str">
        <f t="shared" ca="1" si="11"/>
        <v/>
      </c>
      <c r="L182" s="12"/>
    </row>
    <row r="183" spans="1:12" x14ac:dyDescent="0.3">
      <c r="A183" s="10" t="str">
        <f t="shared" si="10"/>
        <v/>
      </c>
      <c r="B183" s="12"/>
      <c r="C183" s="12"/>
      <c r="D183" s="12"/>
      <c r="E183" s="12"/>
      <c r="F183" s="13"/>
      <c r="G183" s="13"/>
      <c r="H183" s="12"/>
      <c r="I183" s="14"/>
      <c r="J183" s="13"/>
      <c r="K183" s="8" t="str">
        <f t="shared" ca="1" si="11"/>
        <v/>
      </c>
      <c r="L183" s="12"/>
    </row>
    <row r="184" spans="1:12" x14ac:dyDescent="0.3">
      <c r="A184" s="10" t="str">
        <f t="shared" si="10"/>
        <v/>
      </c>
      <c r="B184" s="12"/>
      <c r="C184" s="12"/>
      <c r="D184" s="12"/>
      <c r="E184" s="12"/>
      <c r="F184" s="13"/>
      <c r="G184" s="13"/>
      <c r="H184" s="12"/>
      <c r="I184" s="14"/>
      <c r="J184" s="13"/>
      <c r="K184" s="8" t="str">
        <f t="shared" ca="1" si="11"/>
        <v/>
      </c>
      <c r="L184" s="12"/>
    </row>
    <row r="185" spans="1:12" x14ac:dyDescent="0.3">
      <c r="A185" s="10" t="str">
        <f t="shared" si="10"/>
        <v/>
      </c>
      <c r="B185" s="12"/>
      <c r="C185" s="12"/>
      <c r="D185" s="12"/>
      <c r="E185" s="12"/>
      <c r="F185" s="13"/>
      <c r="G185" s="13"/>
      <c r="H185" s="12"/>
      <c r="I185" s="14"/>
      <c r="J185" s="13"/>
      <c r="K185" s="8" t="str">
        <f t="shared" ca="1" si="11"/>
        <v/>
      </c>
      <c r="L185" s="12"/>
    </row>
    <row r="186" spans="1:12" x14ac:dyDescent="0.3">
      <c r="A186" s="10" t="str">
        <f t="shared" si="10"/>
        <v/>
      </c>
      <c r="B186" s="12"/>
      <c r="C186" s="12"/>
      <c r="D186" s="12"/>
      <c r="E186" s="12"/>
      <c r="F186" s="13"/>
      <c r="G186" s="13"/>
      <c r="H186" s="12"/>
      <c r="I186" s="14"/>
      <c r="J186" s="13"/>
      <c r="K186" s="8" t="str">
        <f t="shared" ca="1" si="11"/>
        <v/>
      </c>
      <c r="L186" s="12"/>
    </row>
    <row r="187" spans="1:12" x14ac:dyDescent="0.3">
      <c r="A187" s="10" t="str">
        <f t="shared" si="10"/>
        <v/>
      </c>
      <c r="B187" s="12"/>
      <c r="C187" s="12"/>
      <c r="D187" s="12"/>
      <c r="E187" s="12"/>
      <c r="F187" s="13"/>
      <c r="G187" s="13"/>
      <c r="H187" s="12"/>
      <c r="I187" s="14"/>
      <c r="J187" s="13"/>
      <c r="K187" s="8" t="str">
        <f t="shared" ca="1" si="11"/>
        <v/>
      </c>
      <c r="L187" s="12"/>
    </row>
    <row r="188" spans="1:12" x14ac:dyDescent="0.3">
      <c r="A188" s="10" t="str">
        <f t="shared" si="10"/>
        <v/>
      </c>
      <c r="B188" s="12"/>
      <c r="C188" s="12"/>
      <c r="D188" s="12"/>
      <c r="E188" s="12"/>
      <c r="F188" s="13"/>
      <c r="G188" s="13"/>
      <c r="H188" s="12"/>
      <c r="I188" s="14"/>
      <c r="J188" s="13"/>
      <c r="K188" s="8" t="str">
        <f t="shared" ca="1" si="11"/>
        <v/>
      </c>
      <c r="L188" s="12"/>
    </row>
    <row r="189" spans="1:12" x14ac:dyDescent="0.3">
      <c r="A189" s="10" t="str">
        <f t="shared" si="10"/>
        <v/>
      </c>
      <c r="B189" s="12"/>
      <c r="C189" s="12"/>
      <c r="D189" s="12"/>
      <c r="E189" s="12"/>
      <c r="F189" s="13"/>
      <c r="G189" s="13"/>
      <c r="H189" s="12"/>
      <c r="I189" s="14"/>
      <c r="J189" s="13"/>
      <c r="K189" s="8" t="str">
        <f t="shared" ca="1" si="11"/>
        <v/>
      </c>
      <c r="L189" s="12"/>
    </row>
    <row r="190" spans="1:12" x14ac:dyDescent="0.3">
      <c r="A190" s="10" t="str">
        <f t="shared" si="10"/>
        <v/>
      </c>
      <c r="B190" s="12"/>
      <c r="C190" s="12"/>
      <c r="D190" s="12"/>
      <c r="E190" s="12"/>
      <c r="F190" s="13"/>
      <c r="G190" s="13"/>
      <c r="H190" s="12"/>
      <c r="I190" s="14"/>
      <c r="J190" s="13"/>
      <c r="K190" s="8" t="str">
        <f t="shared" ca="1" si="11"/>
        <v/>
      </c>
      <c r="L190" s="12"/>
    </row>
    <row r="191" spans="1:12" x14ac:dyDescent="0.3">
      <c r="A191" s="10" t="str">
        <f t="shared" si="10"/>
        <v/>
      </c>
      <c r="B191" s="12"/>
      <c r="C191" s="12"/>
      <c r="D191" s="12"/>
      <c r="E191" s="12"/>
      <c r="F191" s="13"/>
      <c r="G191" s="13"/>
      <c r="H191" s="12"/>
      <c r="I191" s="14"/>
      <c r="J191" s="13"/>
      <c r="K191" s="8" t="str">
        <f t="shared" ca="1" si="11"/>
        <v/>
      </c>
      <c r="L191" s="12"/>
    </row>
    <row r="192" spans="1:12" x14ac:dyDescent="0.3">
      <c r="A192" s="10" t="str">
        <f t="shared" si="10"/>
        <v/>
      </c>
      <c r="B192" s="12"/>
      <c r="C192" s="12"/>
      <c r="D192" s="12"/>
      <c r="E192" s="12"/>
      <c r="F192" s="13"/>
      <c r="G192" s="13"/>
      <c r="H192" s="12"/>
      <c r="I192" s="14"/>
      <c r="J192" s="13"/>
      <c r="K192" s="8" t="str">
        <f t="shared" ca="1" si="11"/>
        <v/>
      </c>
      <c r="L192" s="12"/>
    </row>
    <row r="193" spans="1:12" x14ac:dyDescent="0.3">
      <c r="A193" s="10" t="str">
        <f t="shared" si="10"/>
        <v/>
      </c>
      <c r="B193" s="12"/>
      <c r="C193" s="12"/>
      <c r="D193" s="12"/>
      <c r="E193" s="12"/>
      <c r="F193" s="13"/>
      <c r="G193" s="13"/>
      <c r="H193" s="12"/>
      <c r="I193" s="14"/>
      <c r="J193" s="13"/>
      <c r="K193" s="8" t="str">
        <f t="shared" ca="1" si="11"/>
        <v/>
      </c>
      <c r="L193" s="12"/>
    </row>
    <row r="194" spans="1:12" x14ac:dyDescent="0.3">
      <c r="A194" s="10" t="str">
        <f t="shared" si="10"/>
        <v/>
      </c>
      <c r="B194" s="12"/>
      <c r="C194" s="12"/>
      <c r="D194" s="12"/>
      <c r="E194" s="12"/>
      <c r="F194" s="13"/>
      <c r="G194" s="13"/>
      <c r="H194" s="12"/>
      <c r="I194" s="14"/>
      <c r="J194" s="13"/>
      <c r="K194" s="8" t="str">
        <f t="shared" ca="1" si="11"/>
        <v/>
      </c>
      <c r="L194" s="12"/>
    </row>
    <row r="195" spans="1:12" x14ac:dyDescent="0.3">
      <c r="A195" s="10" t="str">
        <f t="shared" si="10"/>
        <v/>
      </c>
      <c r="B195" s="12"/>
      <c r="C195" s="12"/>
      <c r="D195" s="12"/>
      <c r="E195" s="12"/>
      <c r="F195" s="13"/>
      <c r="G195" s="13"/>
      <c r="H195" s="12"/>
      <c r="I195" s="14"/>
      <c r="J195" s="13"/>
      <c r="K195" s="8" t="str">
        <f t="shared" ca="1" si="11"/>
        <v/>
      </c>
      <c r="L195" s="12"/>
    </row>
    <row r="196" spans="1:12" x14ac:dyDescent="0.3">
      <c r="A196" s="10" t="str">
        <f t="shared" si="10"/>
        <v/>
      </c>
      <c r="B196" s="12"/>
      <c r="C196" s="12"/>
      <c r="D196" s="12"/>
      <c r="E196" s="12"/>
      <c r="F196" s="13"/>
      <c r="G196" s="13"/>
      <c r="H196" s="12"/>
      <c r="I196" s="14"/>
      <c r="J196" s="13"/>
      <c r="K196" s="8" t="str">
        <f t="shared" ca="1" si="11"/>
        <v/>
      </c>
      <c r="L196" s="12"/>
    </row>
    <row r="197" spans="1:12" x14ac:dyDescent="0.3">
      <c r="A197" s="10" t="str">
        <f t="shared" ref="A197:A228" si="12">IF(B197="","",ROW()-4)</f>
        <v/>
      </c>
      <c r="B197" s="12"/>
      <c r="C197" s="12"/>
      <c r="D197" s="12"/>
      <c r="E197" s="12"/>
      <c r="F197" s="13"/>
      <c r="G197" s="13"/>
      <c r="H197" s="12"/>
      <c r="I197" s="14"/>
      <c r="J197" s="13"/>
      <c r="K197" s="8" t="str">
        <f t="shared" ref="K197:K228" ca="1" si="13">IF(OR(B197="",G197=""),"",IF(H197="Done",IF(J197="","",MAX(0,J197-G197)),MAX(0,TODAY()-G197)))</f>
        <v/>
      </c>
      <c r="L197" s="12"/>
    </row>
    <row r="198" spans="1:12" x14ac:dyDescent="0.3">
      <c r="A198" s="10" t="str">
        <f t="shared" si="12"/>
        <v/>
      </c>
      <c r="B198" s="12"/>
      <c r="C198" s="12"/>
      <c r="D198" s="12"/>
      <c r="E198" s="12"/>
      <c r="F198" s="13"/>
      <c r="G198" s="13"/>
      <c r="H198" s="12"/>
      <c r="I198" s="14"/>
      <c r="J198" s="13"/>
      <c r="K198" s="8" t="str">
        <f t="shared" ca="1" si="13"/>
        <v/>
      </c>
      <c r="L198" s="12"/>
    </row>
    <row r="199" spans="1:12" x14ac:dyDescent="0.3">
      <c r="A199" s="10" t="str">
        <f t="shared" si="12"/>
        <v/>
      </c>
      <c r="B199" s="12"/>
      <c r="C199" s="12"/>
      <c r="D199" s="12"/>
      <c r="E199" s="12"/>
      <c r="F199" s="13"/>
      <c r="G199" s="13"/>
      <c r="H199" s="12"/>
      <c r="I199" s="14"/>
      <c r="J199" s="13"/>
      <c r="K199" s="8" t="str">
        <f t="shared" ca="1" si="13"/>
        <v/>
      </c>
      <c r="L199" s="12"/>
    </row>
    <row r="200" spans="1:12" x14ac:dyDescent="0.3">
      <c r="A200" s="10" t="str">
        <f t="shared" si="12"/>
        <v/>
      </c>
      <c r="B200" s="12"/>
      <c r="C200" s="12"/>
      <c r="D200" s="12"/>
      <c r="E200" s="12"/>
      <c r="F200" s="13"/>
      <c r="G200" s="13"/>
      <c r="H200" s="12"/>
      <c r="I200" s="14"/>
      <c r="J200" s="13"/>
      <c r="K200" s="8" t="str">
        <f t="shared" ca="1" si="13"/>
        <v/>
      </c>
      <c r="L200" s="12"/>
    </row>
    <row r="201" spans="1:12" x14ac:dyDescent="0.3">
      <c r="A201" s="10" t="str">
        <f t="shared" si="12"/>
        <v/>
      </c>
      <c r="B201" s="12"/>
      <c r="C201" s="12"/>
      <c r="D201" s="12"/>
      <c r="E201" s="12"/>
      <c r="F201" s="13"/>
      <c r="G201" s="13"/>
      <c r="H201" s="12"/>
      <c r="I201" s="14"/>
      <c r="J201" s="13"/>
      <c r="K201" s="8" t="str">
        <f t="shared" ca="1" si="13"/>
        <v/>
      </c>
      <c r="L201" s="12"/>
    </row>
    <row r="202" spans="1:12" x14ac:dyDescent="0.3">
      <c r="A202" s="10" t="str">
        <f t="shared" si="12"/>
        <v/>
      </c>
      <c r="B202" s="12"/>
      <c r="C202" s="12"/>
      <c r="D202" s="12"/>
      <c r="E202" s="12"/>
      <c r="F202" s="13"/>
      <c r="G202" s="13"/>
      <c r="H202" s="12"/>
      <c r="I202" s="14"/>
      <c r="J202" s="13"/>
      <c r="K202" s="8" t="str">
        <f t="shared" ca="1" si="13"/>
        <v/>
      </c>
      <c r="L202" s="12"/>
    </row>
    <row r="203" spans="1:12" x14ac:dyDescent="0.3">
      <c r="A203" s="10" t="str">
        <f t="shared" si="12"/>
        <v/>
      </c>
      <c r="B203" s="12"/>
      <c r="C203" s="12"/>
      <c r="D203" s="12"/>
      <c r="E203" s="12"/>
      <c r="F203" s="13"/>
      <c r="G203" s="13"/>
      <c r="H203" s="12"/>
      <c r="I203" s="14"/>
      <c r="J203" s="13"/>
      <c r="K203" s="8" t="str">
        <f t="shared" ca="1" si="13"/>
        <v/>
      </c>
      <c r="L203" s="12"/>
    </row>
    <row r="204" spans="1:12" x14ac:dyDescent="0.3">
      <c r="A204" s="10" t="str">
        <f t="shared" si="12"/>
        <v/>
      </c>
      <c r="B204" s="12"/>
      <c r="C204" s="12"/>
      <c r="D204" s="12"/>
      <c r="E204" s="12"/>
      <c r="F204" s="13"/>
      <c r="G204" s="13"/>
      <c r="H204" s="12"/>
      <c r="I204" s="14"/>
      <c r="J204" s="13"/>
      <c r="K204" s="8" t="str">
        <f t="shared" ca="1" si="13"/>
        <v/>
      </c>
      <c r="L204" s="12"/>
    </row>
  </sheetData>
  <autoFilter ref="A4:L204" xr:uid="{00000000-0009-0000-0000-000002000000}"/>
  <conditionalFormatting sqref="A5:L204">
    <cfRule type="expression" dxfId="2" priority="1">
      <formula>AND($B5&lt;&gt;"",$H5&lt;&gt;"Done",$G5&lt;&gt;"",TODAY()&gt;$G5)</formula>
    </cfRule>
    <cfRule type="expression" dxfId="1" priority="2">
      <formula>$H5="Done"</formula>
    </cfRule>
  </conditionalFormatting>
  <conditionalFormatting sqref="I5:I204">
    <cfRule type="dataBar" priority="3">
      <dataBar>
        <cfvo type="num" val="0"/>
        <cfvo type="num" val="1"/>
        <color rgb="FF7D8F72"/>
      </dataBar>
    </cfRule>
  </conditionalFormatting>
  <printOptions horizontalCentered="1"/>
  <pageMargins left="0.45" right="0.45" top="0.6" bottom="0.6" header="0.3" footer="0.3"/>
  <pageSetup paperSize="9" scale="80"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Lists!$A$5:$A$24</xm:f>
          </x14:formula1>
          <xm:sqref>D5:D204</xm:sqref>
        </x14:dataValidation>
        <x14:dataValidation type="list" allowBlank="1" xr:uid="{00000000-0002-0000-0200-000001000000}">
          <x14:formula1>
            <xm:f>Lists!$C$5:$C$8</xm:f>
          </x14:formula1>
          <xm:sqref>H5:H204</xm:sqref>
        </x14:dataValidation>
        <x14:dataValidation type="list" allowBlank="1" xr:uid="{00000000-0002-0000-0200-000002000000}">
          <x14:formula1>
            <xm:f>Lists!$E$5:$E$7</xm:f>
          </x14:formula1>
          <xm:sqref>E5:E204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4"/>
  <sheetViews>
    <sheetView showGridLines="0" workbookViewId="0"/>
  </sheetViews>
  <sheetFormatPr defaultRowHeight="14.4" x14ac:dyDescent="0.3"/>
  <cols>
    <col min="1" max="1" width="24" customWidth="1"/>
    <col min="2" max="2" width="3" customWidth="1"/>
    <col min="3" max="3" width="16" customWidth="1"/>
    <col min="4" max="4" width="3" customWidth="1"/>
    <col min="5" max="5" width="12" customWidth="1"/>
  </cols>
  <sheetData>
    <row r="1" spans="1:5" ht="21" x14ac:dyDescent="0.4">
      <c r="A1" s="7" t="s">
        <v>49</v>
      </c>
    </row>
    <row r="2" spans="1:5" x14ac:dyDescent="0.3">
      <c r="A2" s="2" t="s">
        <v>50</v>
      </c>
    </row>
    <row r="4" spans="1:5" ht="30" customHeight="1" x14ac:dyDescent="0.3">
      <c r="A4" s="9" t="s">
        <v>51</v>
      </c>
      <c r="B4" s="9"/>
      <c r="C4" s="9" t="s">
        <v>40</v>
      </c>
      <c r="D4" s="9"/>
      <c r="E4" s="9" t="s">
        <v>37</v>
      </c>
    </row>
    <row r="5" spans="1:5" x14ac:dyDescent="0.3">
      <c r="A5" s="12" t="s">
        <v>30</v>
      </c>
      <c r="C5" t="s">
        <v>27</v>
      </c>
      <c r="E5" t="s">
        <v>48</v>
      </c>
    </row>
    <row r="6" spans="1:5" x14ac:dyDescent="0.3">
      <c r="A6" s="12" t="s">
        <v>52</v>
      </c>
      <c r="C6" t="s">
        <v>25</v>
      </c>
      <c r="E6" t="s">
        <v>53</v>
      </c>
    </row>
    <row r="7" spans="1:5" x14ac:dyDescent="0.3">
      <c r="A7" s="12" t="s">
        <v>54</v>
      </c>
      <c r="C7" t="s">
        <v>26</v>
      </c>
      <c r="E7" t="s">
        <v>55</v>
      </c>
    </row>
    <row r="8" spans="1:5" x14ac:dyDescent="0.3">
      <c r="A8" s="12" t="s">
        <v>47</v>
      </c>
      <c r="C8" t="s">
        <v>24</v>
      </c>
    </row>
    <row r="9" spans="1:5" x14ac:dyDescent="0.3">
      <c r="A9" s="12" t="s">
        <v>56</v>
      </c>
    </row>
    <row r="10" spans="1:5" x14ac:dyDescent="0.3">
      <c r="A10" s="12" t="s">
        <v>57</v>
      </c>
    </row>
    <row r="11" spans="1:5" x14ac:dyDescent="0.3">
      <c r="A11" s="12" t="s">
        <v>58</v>
      </c>
    </row>
    <row r="12" spans="1:5" x14ac:dyDescent="0.3">
      <c r="A12" s="12"/>
    </row>
    <row r="13" spans="1:5" x14ac:dyDescent="0.3">
      <c r="A13" s="12"/>
    </row>
    <row r="14" spans="1:5" x14ac:dyDescent="0.3">
      <c r="A14" s="12"/>
    </row>
    <row r="15" spans="1:5" x14ac:dyDescent="0.3">
      <c r="A15" s="12"/>
    </row>
    <row r="16" spans="1:5" x14ac:dyDescent="0.3">
      <c r="A16" s="12"/>
    </row>
    <row r="17" spans="1:1" x14ac:dyDescent="0.3">
      <c r="A17" s="12"/>
    </row>
    <row r="18" spans="1:1" x14ac:dyDescent="0.3">
      <c r="A18" s="12"/>
    </row>
    <row r="19" spans="1:1" x14ac:dyDescent="0.3">
      <c r="A19" s="12"/>
    </row>
    <row r="20" spans="1:1" x14ac:dyDescent="0.3">
      <c r="A20" s="12"/>
    </row>
    <row r="21" spans="1:1" x14ac:dyDescent="0.3">
      <c r="A21" s="12"/>
    </row>
    <row r="22" spans="1:1" x14ac:dyDescent="0.3">
      <c r="A22" s="12"/>
    </row>
    <row r="23" spans="1:1" x14ac:dyDescent="0.3">
      <c r="A23" s="12"/>
    </row>
    <row r="24" spans="1:1" x14ac:dyDescent="0.3">
      <c r="A24" s="12"/>
    </row>
  </sheetData>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4"/>
  <sheetViews>
    <sheetView showGridLines="0" workbookViewId="0">
      <pane ySplit="4" topLeftCell="A5" activePane="bottomLeft" state="frozen"/>
      <selection pane="bottomLeft"/>
    </sheetView>
  </sheetViews>
  <sheetFormatPr defaultRowHeight="14.4" x14ac:dyDescent="0.3"/>
  <cols>
    <col min="1" max="1" width="11" customWidth="1"/>
    <col min="2" max="2" width="18" customWidth="1"/>
    <col min="3" max="3" width="36" customWidth="1"/>
    <col min="4" max="4" width="16" customWidth="1"/>
    <col min="5" max="5" width="10" customWidth="1"/>
    <col min="6" max="6" width="14" customWidth="1"/>
    <col min="7" max="7" width="30" customWidth="1"/>
  </cols>
  <sheetData>
    <row r="1" spans="1:7" ht="21" x14ac:dyDescent="0.4">
      <c r="A1" s="7" t="s">
        <v>59</v>
      </c>
    </row>
    <row r="2" spans="1:7" x14ac:dyDescent="0.3">
      <c r="A2" s="2" t="s">
        <v>60</v>
      </c>
    </row>
    <row r="4" spans="1:7" ht="30" customHeight="1" x14ac:dyDescent="0.3">
      <c r="A4" s="9" t="s">
        <v>61</v>
      </c>
      <c r="B4" s="9" t="s">
        <v>62</v>
      </c>
      <c r="C4" s="9" t="s">
        <v>63</v>
      </c>
      <c r="D4" s="9" t="s">
        <v>64</v>
      </c>
      <c r="E4" s="9" t="s">
        <v>65</v>
      </c>
      <c r="F4" s="9" t="s">
        <v>66</v>
      </c>
      <c r="G4" s="9" t="s">
        <v>67</v>
      </c>
    </row>
    <row r="5" spans="1:7" x14ac:dyDescent="0.3">
      <c r="A5" s="13">
        <v>46331</v>
      </c>
      <c r="B5" s="12" t="s">
        <v>68</v>
      </c>
      <c r="C5" s="12" t="s">
        <v>69</v>
      </c>
      <c r="D5" s="12" t="s">
        <v>54</v>
      </c>
      <c r="E5" s="12" t="s">
        <v>70</v>
      </c>
      <c r="F5" s="12" t="s">
        <v>71</v>
      </c>
      <c r="G5" s="12"/>
    </row>
    <row r="6" spans="1:7" x14ac:dyDescent="0.3">
      <c r="A6" s="13"/>
      <c r="B6" s="12"/>
      <c r="C6" s="12"/>
      <c r="D6" s="12"/>
      <c r="E6" s="12"/>
      <c r="F6" s="12"/>
      <c r="G6" s="12"/>
    </row>
    <row r="7" spans="1:7" x14ac:dyDescent="0.3">
      <c r="A7" s="13"/>
      <c r="B7" s="12"/>
      <c r="C7" s="12"/>
      <c r="D7" s="12"/>
      <c r="E7" s="12"/>
      <c r="F7" s="12"/>
      <c r="G7" s="12"/>
    </row>
    <row r="8" spans="1:7" x14ac:dyDescent="0.3">
      <c r="A8" s="13"/>
      <c r="B8" s="12"/>
      <c r="C8" s="12"/>
      <c r="D8" s="12"/>
      <c r="E8" s="12"/>
      <c r="F8" s="12"/>
      <c r="G8" s="12"/>
    </row>
    <row r="9" spans="1:7" x14ac:dyDescent="0.3">
      <c r="A9" s="13"/>
      <c r="B9" s="12"/>
      <c r="C9" s="12"/>
      <c r="D9" s="12"/>
      <c r="E9" s="12"/>
      <c r="F9" s="12"/>
      <c r="G9" s="12"/>
    </row>
    <row r="10" spans="1:7" x14ac:dyDescent="0.3">
      <c r="A10" s="13"/>
      <c r="B10" s="12"/>
      <c r="C10" s="12"/>
      <c r="D10" s="12"/>
      <c r="E10" s="12"/>
      <c r="F10" s="12"/>
      <c r="G10" s="12"/>
    </row>
    <row r="11" spans="1:7" x14ac:dyDescent="0.3">
      <c r="A11" s="13"/>
      <c r="B11" s="12"/>
      <c r="C11" s="12"/>
      <c r="D11" s="12"/>
      <c r="E11" s="12"/>
      <c r="F11" s="12"/>
      <c r="G11" s="12"/>
    </row>
    <row r="12" spans="1:7" x14ac:dyDescent="0.3">
      <c r="A12" s="13"/>
      <c r="B12" s="12"/>
      <c r="C12" s="12"/>
      <c r="D12" s="12"/>
      <c r="E12" s="12"/>
      <c r="F12" s="12"/>
      <c r="G12" s="12"/>
    </row>
    <row r="13" spans="1:7" x14ac:dyDescent="0.3">
      <c r="A13" s="13"/>
      <c r="B13" s="12"/>
      <c r="C13" s="12"/>
      <c r="D13" s="12"/>
      <c r="E13" s="12"/>
      <c r="F13" s="12"/>
      <c r="G13" s="12"/>
    </row>
    <row r="14" spans="1:7" x14ac:dyDescent="0.3">
      <c r="A14" s="13"/>
      <c r="B14" s="12"/>
      <c r="C14" s="12"/>
      <c r="D14" s="12"/>
      <c r="E14" s="12"/>
      <c r="F14" s="12"/>
      <c r="G14" s="12"/>
    </row>
    <row r="15" spans="1:7" x14ac:dyDescent="0.3">
      <c r="A15" s="13"/>
      <c r="B15" s="12"/>
      <c r="C15" s="12"/>
      <c r="D15" s="12"/>
      <c r="E15" s="12"/>
      <c r="F15" s="12"/>
      <c r="G15" s="12"/>
    </row>
    <row r="16" spans="1:7" x14ac:dyDescent="0.3">
      <c r="A16" s="13"/>
      <c r="B16" s="12"/>
      <c r="C16" s="12"/>
      <c r="D16" s="12"/>
      <c r="E16" s="12"/>
      <c r="F16" s="12"/>
      <c r="G16" s="12"/>
    </row>
    <row r="17" spans="1:7" x14ac:dyDescent="0.3">
      <c r="A17" s="13"/>
      <c r="B17" s="12"/>
      <c r="C17" s="12"/>
      <c r="D17" s="12"/>
      <c r="E17" s="12"/>
      <c r="F17" s="12"/>
      <c r="G17" s="12"/>
    </row>
    <row r="18" spans="1:7" x14ac:dyDescent="0.3">
      <c r="A18" s="13"/>
      <c r="B18" s="12"/>
      <c r="C18" s="12"/>
      <c r="D18" s="12"/>
      <c r="E18" s="12"/>
      <c r="F18" s="12"/>
      <c r="G18" s="12"/>
    </row>
    <row r="19" spans="1:7" x14ac:dyDescent="0.3">
      <c r="A19" s="13"/>
      <c r="B19" s="12"/>
      <c r="C19" s="12"/>
      <c r="D19" s="12"/>
      <c r="E19" s="12"/>
      <c r="F19" s="12"/>
      <c r="G19" s="12"/>
    </row>
    <row r="20" spans="1:7" x14ac:dyDescent="0.3">
      <c r="A20" s="13"/>
      <c r="B20" s="12"/>
      <c r="C20" s="12"/>
      <c r="D20" s="12"/>
      <c r="E20" s="12"/>
      <c r="F20" s="12"/>
      <c r="G20" s="12"/>
    </row>
    <row r="21" spans="1:7" x14ac:dyDescent="0.3">
      <c r="A21" s="13"/>
      <c r="B21" s="12"/>
      <c r="C21" s="12"/>
      <c r="D21" s="12"/>
      <c r="E21" s="12"/>
      <c r="F21" s="12"/>
      <c r="G21" s="12"/>
    </row>
    <row r="22" spans="1:7" x14ac:dyDescent="0.3">
      <c r="A22" s="13"/>
      <c r="B22" s="12"/>
      <c r="C22" s="12"/>
      <c r="D22" s="12"/>
      <c r="E22" s="12"/>
      <c r="F22" s="12"/>
      <c r="G22" s="12"/>
    </row>
    <row r="23" spans="1:7" x14ac:dyDescent="0.3">
      <c r="A23" s="13"/>
      <c r="B23" s="12"/>
      <c r="C23" s="12"/>
      <c r="D23" s="12"/>
      <c r="E23" s="12"/>
      <c r="F23" s="12"/>
      <c r="G23" s="12"/>
    </row>
    <row r="24" spans="1:7" x14ac:dyDescent="0.3">
      <c r="A24" s="13"/>
      <c r="B24" s="12"/>
      <c r="C24" s="12"/>
      <c r="D24" s="12"/>
      <c r="E24" s="12"/>
      <c r="F24" s="12"/>
      <c r="G24" s="12"/>
    </row>
    <row r="25" spans="1:7" x14ac:dyDescent="0.3">
      <c r="A25" s="13"/>
      <c r="B25" s="12"/>
      <c r="C25" s="12"/>
      <c r="D25" s="12"/>
      <c r="E25" s="12"/>
      <c r="F25" s="12"/>
      <c r="G25" s="12"/>
    </row>
    <row r="26" spans="1:7" x14ac:dyDescent="0.3">
      <c r="A26" s="13"/>
      <c r="B26" s="12"/>
      <c r="C26" s="12"/>
      <c r="D26" s="12"/>
      <c r="E26" s="12"/>
      <c r="F26" s="12"/>
      <c r="G26" s="12"/>
    </row>
    <row r="27" spans="1:7" x14ac:dyDescent="0.3">
      <c r="A27" s="13"/>
      <c r="B27" s="12"/>
      <c r="C27" s="12"/>
      <c r="D27" s="12"/>
      <c r="E27" s="12"/>
      <c r="F27" s="12"/>
      <c r="G27" s="12"/>
    </row>
    <row r="28" spans="1:7" x14ac:dyDescent="0.3">
      <c r="A28" s="13"/>
      <c r="B28" s="12"/>
      <c r="C28" s="12"/>
      <c r="D28" s="12"/>
      <c r="E28" s="12"/>
      <c r="F28" s="12"/>
      <c r="G28" s="12"/>
    </row>
    <row r="29" spans="1:7" x14ac:dyDescent="0.3">
      <c r="A29" s="13"/>
      <c r="B29" s="12"/>
      <c r="C29" s="12"/>
      <c r="D29" s="12"/>
      <c r="E29" s="12"/>
      <c r="F29" s="12"/>
      <c r="G29" s="12"/>
    </row>
    <row r="30" spans="1:7" x14ac:dyDescent="0.3">
      <c r="A30" s="13"/>
      <c r="B30" s="12"/>
      <c r="C30" s="12"/>
      <c r="D30" s="12"/>
      <c r="E30" s="12"/>
      <c r="F30" s="12"/>
      <c r="G30" s="12"/>
    </row>
    <row r="31" spans="1:7" x14ac:dyDescent="0.3">
      <c r="A31" s="13"/>
      <c r="B31" s="12"/>
      <c r="C31" s="12"/>
      <c r="D31" s="12"/>
      <c r="E31" s="12"/>
      <c r="F31" s="12"/>
      <c r="G31" s="12"/>
    </row>
    <row r="32" spans="1:7" x14ac:dyDescent="0.3">
      <c r="A32" s="13"/>
      <c r="B32" s="12"/>
      <c r="C32" s="12"/>
      <c r="D32" s="12"/>
      <c r="E32" s="12"/>
      <c r="F32" s="12"/>
      <c r="G32" s="12"/>
    </row>
    <row r="33" spans="1:7" x14ac:dyDescent="0.3">
      <c r="A33" s="13"/>
      <c r="B33" s="12"/>
      <c r="C33" s="12"/>
      <c r="D33" s="12"/>
      <c r="E33" s="12"/>
      <c r="F33" s="12"/>
      <c r="G33" s="12"/>
    </row>
    <row r="34" spans="1:7" x14ac:dyDescent="0.3">
      <c r="A34" s="13"/>
      <c r="B34" s="12"/>
      <c r="C34" s="12"/>
      <c r="D34" s="12"/>
      <c r="E34" s="12"/>
      <c r="F34" s="12"/>
      <c r="G34" s="12"/>
    </row>
    <row r="35" spans="1:7" x14ac:dyDescent="0.3">
      <c r="A35" s="13"/>
      <c r="B35" s="12"/>
      <c r="C35" s="12"/>
      <c r="D35" s="12"/>
      <c r="E35" s="12"/>
      <c r="F35" s="12"/>
      <c r="G35" s="12"/>
    </row>
    <row r="36" spans="1:7" x14ac:dyDescent="0.3">
      <c r="A36" s="13"/>
      <c r="B36" s="12"/>
      <c r="C36" s="12"/>
      <c r="D36" s="12"/>
      <c r="E36" s="12"/>
      <c r="F36" s="12"/>
      <c r="G36" s="12"/>
    </row>
    <row r="37" spans="1:7" x14ac:dyDescent="0.3">
      <c r="A37" s="13"/>
      <c r="B37" s="12"/>
      <c r="C37" s="12"/>
      <c r="D37" s="12"/>
      <c r="E37" s="12"/>
      <c r="F37" s="12"/>
      <c r="G37" s="12"/>
    </row>
    <row r="38" spans="1:7" x14ac:dyDescent="0.3">
      <c r="A38" s="13"/>
      <c r="B38" s="12"/>
      <c r="C38" s="12"/>
      <c r="D38" s="12"/>
      <c r="E38" s="12"/>
      <c r="F38" s="12"/>
      <c r="G38" s="12"/>
    </row>
    <row r="39" spans="1:7" x14ac:dyDescent="0.3">
      <c r="A39" s="13"/>
      <c r="B39" s="12"/>
      <c r="C39" s="12"/>
      <c r="D39" s="12"/>
      <c r="E39" s="12"/>
      <c r="F39" s="12"/>
      <c r="G39" s="12"/>
    </row>
    <row r="40" spans="1:7" x14ac:dyDescent="0.3">
      <c r="A40" s="13"/>
      <c r="B40" s="12"/>
      <c r="C40" s="12"/>
      <c r="D40" s="12"/>
      <c r="E40" s="12"/>
      <c r="F40" s="12"/>
      <c r="G40" s="12"/>
    </row>
    <row r="41" spans="1:7" x14ac:dyDescent="0.3">
      <c r="A41" s="13"/>
      <c r="B41" s="12"/>
      <c r="C41" s="12"/>
      <c r="D41" s="12"/>
      <c r="E41" s="12"/>
      <c r="F41" s="12"/>
      <c r="G41" s="12"/>
    </row>
    <row r="42" spans="1:7" x14ac:dyDescent="0.3">
      <c r="A42" s="13"/>
      <c r="B42" s="12"/>
      <c r="C42" s="12"/>
      <c r="D42" s="12"/>
      <c r="E42" s="12"/>
      <c r="F42" s="12"/>
      <c r="G42" s="12"/>
    </row>
    <row r="43" spans="1:7" x14ac:dyDescent="0.3">
      <c r="A43" s="13"/>
      <c r="B43" s="12"/>
      <c r="C43" s="12"/>
      <c r="D43" s="12"/>
      <c r="E43" s="12"/>
      <c r="F43" s="12"/>
      <c r="G43" s="12"/>
    </row>
    <row r="44" spans="1:7" x14ac:dyDescent="0.3">
      <c r="A44" s="13"/>
      <c r="B44" s="12"/>
      <c r="C44" s="12"/>
      <c r="D44" s="12"/>
      <c r="E44" s="12"/>
      <c r="F44" s="12"/>
      <c r="G44" s="12"/>
    </row>
    <row r="45" spans="1:7" x14ac:dyDescent="0.3">
      <c r="A45" s="13"/>
      <c r="B45" s="12"/>
      <c r="C45" s="12"/>
      <c r="D45" s="12"/>
      <c r="E45" s="12"/>
      <c r="F45" s="12"/>
      <c r="G45" s="12"/>
    </row>
    <row r="46" spans="1:7" x14ac:dyDescent="0.3">
      <c r="A46" s="13"/>
      <c r="B46" s="12"/>
      <c r="C46" s="12"/>
      <c r="D46" s="12"/>
      <c r="E46" s="12"/>
      <c r="F46" s="12"/>
      <c r="G46" s="12"/>
    </row>
    <row r="47" spans="1:7" x14ac:dyDescent="0.3">
      <c r="A47" s="13"/>
      <c r="B47" s="12"/>
      <c r="C47" s="12"/>
      <c r="D47" s="12"/>
      <c r="E47" s="12"/>
      <c r="F47" s="12"/>
      <c r="G47" s="12"/>
    </row>
    <row r="48" spans="1:7" x14ac:dyDescent="0.3">
      <c r="A48" s="13"/>
      <c r="B48" s="12"/>
      <c r="C48" s="12"/>
      <c r="D48" s="12"/>
      <c r="E48" s="12"/>
      <c r="F48" s="12"/>
      <c r="G48" s="12"/>
    </row>
    <row r="49" spans="1:7" x14ac:dyDescent="0.3">
      <c r="A49" s="13"/>
      <c r="B49" s="12"/>
      <c r="C49" s="12"/>
      <c r="D49" s="12"/>
      <c r="E49" s="12"/>
      <c r="F49" s="12"/>
      <c r="G49" s="12"/>
    </row>
    <row r="50" spans="1:7" x14ac:dyDescent="0.3">
      <c r="A50" s="13"/>
      <c r="B50" s="12"/>
      <c r="C50" s="12"/>
      <c r="D50" s="12"/>
      <c r="E50" s="12"/>
      <c r="F50" s="12"/>
      <c r="G50" s="12"/>
    </row>
    <row r="51" spans="1:7" x14ac:dyDescent="0.3">
      <c r="A51" s="13"/>
      <c r="B51" s="12"/>
      <c r="C51" s="12"/>
      <c r="D51" s="12"/>
      <c r="E51" s="12"/>
      <c r="F51" s="12"/>
      <c r="G51" s="12"/>
    </row>
    <row r="52" spans="1:7" x14ac:dyDescent="0.3">
      <c r="A52" s="13"/>
      <c r="B52" s="12"/>
      <c r="C52" s="12"/>
      <c r="D52" s="12"/>
      <c r="E52" s="12"/>
      <c r="F52" s="12"/>
      <c r="G52" s="12"/>
    </row>
    <row r="53" spans="1:7" x14ac:dyDescent="0.3">
      <c r="A53" s="13"/>
      <c r="B53" s="12"/>
      <c r="C53" s="12"/>
      <c r="D53" s="12"/>
      <c r="E53" s="12"/>
      <c r="F53" s="12"/>
      <c r="G53" s="12"/>
    </row>
    <row r="54" spans="1:7" x14ac:dyDescent="0.3">
      <c r="A54" s="13"/>
      <c r="B54" s="12"/>
      <c r="C54" s="12"/>
      <c r="D54" s="12"/>
      <c r="E54" s="12"/>
      <c r="F54" s="12"/>
      <c r="G54" s="12"/>
    </row>
    <row r="55" spans="1:7" x14ac:dyDescent="0.3">
      <c r="A55" s="13"/>
      <c r="B55" s="12"/>
      <c r="C55" s="12"/>
      <c r="D55" s="12"/>
      <c r="E55" s="12"/>
      <c r="F55" s="12"/>
      <c r="G55" s="12"/>
    </row>
    <row r="56" spans="1:7" x14ac:dyDescent="0.3">
      <c r="A56" s="13"/>
      <c r="B56" s="12"/>
      <c r="C56" s="12"/>
      <c r="D56" s="12"/>
      <c r="E56" s="12"/>
      <c r="F56" s="12"/>
      <c r="G56" s="12"/>
    </row>
    <row r="57" spans="1:7" x14ac:dyDescent="0.3">
      <c r="A57" s="13"/>
      <c r="B57" s="12"/>
      <c r="C57" s="12"/>
      <c r="D57" s="12"/>
      <c r="E57" s="12"/>
      <c r="F57" s="12"/>
      <c r="G57" s="12"/>
    </row>
    <row r="58" spans="1:7" x14ac:dyDescent="0.3">
      <c r="A58" s="13"/>
      <c r="B58" s="12"/>
      <c r="C58" s="12"/>
      <c r="D58" s="12"/>
      <c r="E58" s="12"/>
      <c r="F58" s="12"/>
      <c r="G58" s="12"/>
    </row>
    <row r="59" spans="1:7" x14ac:dyDescent="0.3">
      <c r="A59" s="13"/>
      <c r="B59" s="12"/>
      <c r="C59" s="12"/>
      <c r="D59" s="12"/>
      <c r="E59" s="12"/>
      <c r="F59" s="12"/>
      <c r="G59" s="12"/>
    </row>
    <row r="60" spans="1:7" x14ac:dyDescent="0.3">
      <c r="A60" s="13"/>
      <c r="B60" s="12"/>
      <c r="C60" s="12"/>
      <c r="D60" s="12"/>
      <c r="E60" s="12"/>
      <c r="F60" s="12"/>
      <c r="G60" s="12"/>
    </row>
    <row r="61" spans="1:7" x14ac:dyDescent="0.3">
      <c r="A61" s="13"/>
      <c r="B61" s="12"/>
      <c r="C61" s="12"/>
      <c r="D61" s="12"/>
      <c r="E61" s="12"/>
      <c r="F61" s="12"/>
      <c r="G61" s="12"/>
    </row>
    <row r="62" spans="1:7" x14ac:dyDescent="0.3">
      <c r="A62" s="13"/>
      <c r="B62" s="12"/>
      <c r="C62" s="12"/>
      <c r="D62" s="12"/>
      <c r="E62" s="12"/>
      <c r="F62" s="12"/>
      <c r="G62" s="12"/>
    </row>
    <row r="63" spans="1:7" x14ac:dyDescent="0.3">
      <c r="A63" s="13"/>
      <c r="B63" s="12"/>
      <c r="C63" s="12"/>
      <c r="D63" s="12"/>
      <c r="E63" s="12"/>
      <c r="F63" s="12"/>
      <c r="G63" s="12"/>
    </row>
    <row r="64" spans="1:7" x14ac:dyDescent="0.3">
      <c r="A64" s="13"/>
      <c r="B64" s="12"/>
      <c r="C64" s="12"/>
      <c r="D64" s="12"/>
      <c r="E64" s="12"/>
      <c r="F64" s="12"/>
      <c r="G64" s="12"/>
    </row>
    <row r="65" spans="1:7" x14ac:dyDescent="0.3">
      <c r="A65" s="13"/>
      <c r="B65" s="12"/>
      <c r="C65" s="12"/>
      <c r="D65" s="12"/>
      <c r="E65" s="12"/>
      <c r="F65" s="12"/>
      <c r="G65" s="12"/>
    </row>
    <row r="66" spans="1:7" x14ac:dyDescent="0.3">
      <c r="A66" s="13"/>
      <c r="B66" s="12"/>
      <c r="C66" s="12"/>
      <c r="D66" s="12"/>
      <c r="E66" s="12"/>
      <c r="F66" s="12"/>
      <c r="G66" s="12"/>
    </row>
    <row r="67" spans="1:7" x14ac:dyDescent="0.3">
      <c r="A67" s="13"/>
      <c r="B67" s="12"/>
      <c r="C67" s="12"/>
      <c r="D67" s="12"/>
      <c r="E67" s="12"/>
      <c r="F67" s="12"/>
      <c r="G67" s="12"/>
    </row>
    <row r="68" spans="1:7" x14ac:dyDescent="0.3">
      <c r="A68" s="13"/>
      <c r="B68" s="12"/>
      <c r="C68" s="12"/>
      <c r="D68" s="12"/>
      <c r="E68" s="12"/>
      <c r="F68" s="12"/>
      <c r="G68" s="12"/>
    </row>
    <row r="69" spans="1:7" x14ac:dyDescent="0.3">
      <c r="A69" s="13"/>
      <c r="B69" s="12"/>
      <c r="C69" s="12"/>
      <c r="D69" s="12"/>
      <c r="E69" s="12"/>
      <c r="F69" s="12"/>
      <c r="G69" s="12"/>
    </row>
    <row r="70" spans="1:7" x14ac:dyDescent="0.3">
      <c r="A70" s="13"/>
      <c r="B70" s="12"/>
      <c r="C70" s="12"/>
      <c r="D70" s="12"/>
      <c r="E70" s="12"/>
      <c r="F70" s="12"/>
      <c r="G70" s="12"/>
    </row>
    <row r="71" spans="1:7" x14ac:dyDescent="0.3">
      <c r="A71" s="13"/>
      <c r="B71" s="12"/>
      <c r="C71" s="12"/>
      <c r="D71" s="12"/>
      <c r="E71" s="12"/>
      <c r="F71" s="12"/>
      <c r="G71" s="12"/>
    </row>
    <row r="72" spans="1:7" x14ac:dyDescent="0.3">
      <c r="A72" s="13"/>
      <c r="B72" s="12"/>
      <c r="C72" s="12"/>
      <c r="D72" s="12"/>
      <c r="E72" s="12"/>
      <c r="F72" s="12"/>
      <c r="G72" s="12"/>
    </row>
    <row r="73" spans="1:7" x14ac:dyDescent="0.3">
      <c r="A73" s="13"/>
      <c r="B73" s="12"/>
      <c r="C73" s="12"/>
      <c r="D73" s="12"/>
      <c r="E73" s="12"/>
      <c r="F73" s="12"/>
      <c r="G73" s="12"/>
    </row>
    <row r="74" spans="1:7" x14ac:dyDescent="0.3">
      <c r="A74" s="13"/>
      <c r="B74" s="12"/>
      <c r="C74" s="12"/>
      <c r="D74" s="12"/>
      <c r="E74" s="12"/>
      <c r="F74" s="12"/>
      <c r="G74" s="12"/>
    </row>
    <row r="75" spans="1:7" x14ac:dyDescent="0.3">
      <c r="A75" s="13"/>
      <c r="B75" s="12"/>
      <c r="C75" s="12"/>
      <c r="D75" s="12"/>
      <c r="E75" s="12"/>
      <c r="F75" s="12"/>
      <c r="G75" s="12"/>
    </row>
    <row r="76" spans="1:7" x14ac:dyDescent="0.3">
      <c r="A76" s="13"/>
      <c r="B76" s="12"/>
      <c r="C76" s="12"/>
      <c r="D76" s="12"/>
      <c r="E76" s="12"/>
      <c r="F76" s="12"/>
      <c r="G76" s="12"/>
    </row>
    <row r="77" spans="1:7" x14ac:dyDescent="0.3">
      <c r="A77" s="13"/>
      <c r="B77" s="12"/>
      <c r="C77" s="12"/>
      <c r="D77" s="12"/>
      <c r="E77" s="12"/>
      <c r="F77" s="12"/>
      <c r="G77" s="12"/>
    </row>
    <row r="78" spans="1:7" x14ac:dyDescent="0.3">
      <c r="A78" s="13"/>
      <c r="B78" s="12"/>
      <c r="C78" s="12"/>
      <c r="D78" s="12"/>
      <c r="E78" s="12"/>
      <c r="F78" s="12"/>
      <c r="G78" s="12"/>
    </row>
    <row r="79" spans="1:7" x14ac:dyDescent="0.3">
      <c r="A79" s="13"/>
      <c r="B79" s="12"/>
      <c r="C79" s="12"/>
      <c r="D79" s="12"/>
      <c r="E79" s="12"/>
      <c r="F79" s="12"/>
      <c r="G79" s="12"/>
    </row>
    <row r="80" spans="1:7" x14ac:dyDescent="0.3">
      <c r="A80" s="13"/>
      <c r="B80" s="12"/>
      <c r="C80" s="12"/>
      <c r="D80" s="12"/>
      <c r="E80" s="12"/>
      <c r="F80" s="12"/>
      <c r="G80" s="12"/>
    </row>
    <row r="81" spans="1:7" x14ac:dyDescent="0.3">
      <c r="A81" s="13"/>
      <c r="B81" s="12"/>
      <c r="C81" s="12"/>
      <c r="D81" s="12"/>
      <c r="E81" s="12"/>
      <c r="F81" s="12"/>
      <c r="G81" s="12"/>
    </row>
    <row r="82" spans="1:7" x14ac:dyDescent="0.3">
      <c r="A82" s="13"/>
      <c r="B82" s="12"/>
      <c r="C82" s="12"/>
      <c r="D82" s="12"/>
      <c r="E82" s="12"/>
      <c r="F82" s="12"/>
      <c r="G82" s="12"/>
    </row>
    <row r="83" spans="1:7" x14ac:dyDescent="0.3">
      <c r="A83" s="13"/>
      <c r="B83" s="12"/>
      <c r="C83" s="12"/>
      <c r="D83" s="12"/>
      <c r="E83" s="12"/>
      <c r="F83" s="12"/>
      <c r="G83" s="12"/>
    </row>
    <row r="84" spans="1:7" x14ac:dyDescent="0.3">
      <c r="A84" s="13"/>
      <c r="B84" s="12"/>
      <c r="C84" s="12"/>
      <c r="D84" s="12"/>
      <c r="E84" s="12"/>
      <c r="F84" s="12"/>
      <c r="G84" s="12"/>
    </row>
    <row r="85" spans="1:7" x14ac:dyDescent="0.3">
      <c r="A85" s="13"/>
      <c r="B85" s="12"/>
      <c r="C85" s="12"/>
      <c r="D85" s="12"/>
      <c r="E85" s="12"/>
      <c r="F85" s="12"/>
      <c r="G85" s="12"/>
    </row>
    <row r="86" spans="1:7" x14ac:dyDescent="0.3">
      <c r="A86" s="13"/>
      <c r="B86" s="12"/>
      <c r="C86" s="12"/>
      <c r="D86" s="12"/>
      <c r="E86" s="12"/>
      <c r="F86" s="12"/>
      <c r="G86" s="12"/>
    </row>
    <row r="87" spans="1:7" x14ac:dyDescent="0.3">
      <c r="A87" s="13"/>
      <c r="B87" s="12"/>
      <c r="C87" s="12"/>
      <c r="D87" s="12"/>
      <c r="E87" s="12"/>
      <c r="F87" s="12"/>
      <c r="G87" s="12"/>
    </row>
    <row r="88" spans="1:7" x14ac:dyDescent="0.3">
      <c r="A88" s="13"/>
      <c r="B88" s="12"/>
      <c r="C88" s="12"/>
      <c r="D88" s="12"/>
      <c r="E88" s="12"/>
      <c r="F88" s="12"/>
      <c r="G88" s="12"/>
    </row>
    <row r="89" spans="1:7" x14ac:dyDescent="0.3">
      <c r="A89" s="13"/>
      <c r="B89" s="12"/>
      <c r="C89" s="12"/>
      <c r="D89" s="12"/>
      <c r="E89" s="12"/>
      <c r="F89" s="12"/>
      <c r="G89" s="12"/>
    </row>
    <row r="90" spans="1:7" x14ac:dyDescent="0.3">
      <c r="A90" s="13"/>
      <c r="B90" s="12"/>
      <c r="C90" s="12"/>
      <c r="D90" s="12"/>
      <c r="E90" s="12"/>
      <c r="F90" s="12"/>
      <c r="G90" s="12"/>
    </row>
    <row r="91" spans="1:7" x14ac:dyDescent="0.3">
      <c r="A91" s="13"/>
      <c r="B91" s="12"/>
      <c r="C91" s="12"/>
      <c r="D91" s="12"/>
      <c r="E91" s="12"/>
      <c r="F91" s="12"/>
      <c r="G91" s="12"/>
    </row>
    <row r="92" spans="1:7" x14ac:dyDescent="0.3">
      <c r="A92" s="13"/>
      <c r="B92" s="12"/>
      <c r="C92" s="12"/>
      <c r="D92" s="12"/>
      <c r="E92" s="12"/>
      <c r="F92" s="12"/>
      <c r="G92" s="12"/>
    </row>
    <row r="93" spans="1:7" x14ac:dyDescent="0.3">
      <c r="A93" s="13"/>
      <c r="B93" s="12"/>
      <c r="C93" s="12"/>
      <c r="D93" s="12"/>
      <c r="E93" s="12"/>
      <c r="F93" s="12"/>
      <c r="G93" s="12"/>
    </row>
    <row r="94" spans="1:7" x14ac:dyDescent="0.3">
      <c r="A94" s="13"/>
      <c r="B94" s="12"/>
      <c r="C94" s="12"/>
      <c r="D94" s="12"/>
      <c r="E94" s="12"/>
      <c r="F94" s="12"/>
      <c r="G94" s="12"/>
    </row>
    <row r="95" spans="1:7" x14ac:dyDescent="0.3">
      <c r="A95" s="13"/>
      <c r="B95" s="12"/>
      <c r="C95" s="12"/>
      <c r="D95" s="12"/>
      <c r="E95" s="12"/>
      <c r="F95" s="12"/>
      <c r="G95" s="12"/>
    </row>
    <row r="96" spans="1:7" x14ac:dyDescent="0.3">
      <c r="A96" s="13"/>
      <c r="B96" s="12"/>
      <c r="C96" s="12"/>
      <c r="D96" s="12"/>
      <c r="E96" s="12"/>
      <c r="F96" s="12"/>
      <c r="G96" s="12"/>
    </row>
    <row r="97" spans="1:7" x14ac:dyDescent="0.3">
      <c r="A97" s="13"/>
      <c r="B97" s="12"/>
      <c r="C97" s="12"/>
      <c r="D97" s="12"/>
      <c r="E97" s="12"/>
      <c r="F97" s="12"/>
      <c r="G97" s="12"/>
    </row>
    <row r="98" spans="1:7" x14ac:dyDescent="0.3">
      <c r="A98" s="13"/>
      <c r="B98" s="12"/>
      <c r="C98" s="12"/>
      <c r="D98" s="12"/>
      <c r="E98" s="12"/>
      <c r="F98" s="12"/>
      <c r="G98" s="12"/>
    </row>
    <row r="99" spans="1:7" x14ac:dyDescent="0.3">
      <c r="A99" s="13"/>
      <c r="B99" s="12"/>
      <c r="C99" s="12"/>
      <c r="D99" s="12"/>
      <c r="E99" s="12"/>
      <c r="F99" s="12"/>
      <c r="G99" s="12"/>
    </row>
    <row r="100" spans="1:7" x14ac:dyDescent="0.3">
      <c r="A100" s="13"/>
      <c r="B100" s="12"/>
      <c r="C100" s="12"/>
      <c r="D100" s="12"/>
      <c r="E100" s="12"/>
      <c r="F100" s="12"/>
      <c r="G100" s="12"/>
    </row>
    <row r="101" spans="1:7" x14ac:dyDescent="0.3">
      <c r="A101" s="13"/>
      <c r="B101" s="12"/>
      <c r="C101" s="12"/>
      <c r="D101" s="12"/>
      <c r="E101" s="12"/>
      <c r="F101" s="12"/>
      <c r="G101" s="12"/>
    </row>
    <row r="102" spans="1:7" x14ac:dyDescent="0.3">
      <c r="A102" s="13"/>
      <c r="B102" s="12"/>
      <c r="C102" s="12"/>
      <c r="D102" s="12"/>
      <c r="E102" s="12"/>
      <c r="F102" s="12"/>
      <c r="G102" s="12"/>
    </row>
    <row r="103" spans="1:7" x14ac:dyDescent="0.3">
      <c r="A103" s="13"/>
      <c r="B103" s="12"/>
      <c r="C103" s="12"/>
      <c r="D103" s="12"/>
      <c r="E103" s="12"/>
      <c r="F103" s="12"/>
      <c r="G103" s="12"/>
    </row>
    <row r="104" spans="1:7" x14ac:dyDescent="0.3">
      <c r="A104" s="13"/>
      <c r="B104" s="12"/>
      <c r="C104" s="12"/>
      <c r="D104" s="12"/>
      <c r="E104" s="12"/>
      <c r="F104" s="12"/>
      <c r="G104" s="12"/>
    </row>
  </sheetData>
  <conditionalFormatting sqref="E5:E104">
    <cfRule type="cellIs" dxfId="0" priority="1" operator="equal">
      <formula>"Fail"</formula>
    </cfRule>
  </conditionalFormatting>
  <dataValidations count="1">
    <dataValidation type="list" allowBlank="1" sqref="E5:E104" xr:uid="{00000000-0002-0000-0400-000000000000}">
      <formula1>"Pass,Fail,Re-check"</formula1>
    </dataValidation>
  </dataValidation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04"/>
  <sheetViews>
    <sheetView showGridLines="0" workbookViewId="0">
      <pane ySplit="4" topLeftCell="A5" activePane="bottomLeft" state="frozen"/>
      <selection pane="bottomLeft"/>
    </sheetView>
  </sheetViews>
  <sheetFormatPr defaultRowHeight="14.4" x14ac:dyDescent="0.3"/>
  <cols>
    <col min="1" max="1" width="11" customWidth="1"/>
    <col min="2" max="2" width="44" customWidth="1"/>
    <col min="3" max="3" width="16" customWidth="1"/>
    <col min="4" max="4" width="15" customWidth="1"/>
    <col min="5" max="5" width="12" customWidth="1"/>
    <col min="6" max="6" width="16" customWidth="1"/>
  </cols>
  <sheetData>
    <row r="1" spans="1:6" ht="21" x14ac:dyDescent="0.4">
      <c r="A1" s="7" t="s">
        <v>72</v>
      </c>
    </row>
    <row r="2" spans="1:6" x14ac:dyDescent="0.3">
      <c r="A2" s="2" t="s">
        <v>73</v>
      </c>
    </row>
    <row r="4" spans="1:6" ht="30" customHeight="1" x14ac:dyDescent="0.3">
      <c r="A4" s="9" t="s">
        <v>61</v>
      </c>
      <c r="B4" s="9" t="s">
        <v>74</v>
      </c>
      <c r="C4" s="9" t="s">
        <v>75</v>
      </c>
      <c r="D4" s="9" t="s">
        <v>76</v>
      </c>
      <c r="E4" s="9" t="s">
        <v>77</v>
      </c>
      <c r="F4" s="9" t="s">
        <v>78</v>
      </c>
    </row>
    <row r="5" spans="1:6" x14ac:dyDescent="0.3">
      <c r="A5" s="13"/>
      <c r="B5" s="12"/>
      <c r="C5" s="12"/>
      <c r="D5" s="15"/>
      <c r="E5" s="12"/>
      <c r="F5" s="12"/>
    </row>
    <row r="6" spans="1:6" x14ac:dyDescent="0.3">
      <c r="A6" s="13"/>
      <c r="B6" s="12"/>
      <c r="C6" s="12"/>
      <c r="D6" s="15"/>
      <c r="E6" s="12"/>
      <c r="F6" s="12"/>
    </row>
    <row r="7" spans="1:6" x14ac:dyDescent="0.3">
      <c r="A7" s="13"/>
      <c r="B7" s="12"/>
      <c r="C7" s="12"/>
      <c r="D7" s="15"/>
      <c r="E7" s="12"/>
      <c r="F7" s="12"/>
    </row>
    <row r="8" spans="1:6" x14ac:dyDescent="0.3">
      <c r="A8" s="13"/>
      <c r="B8" s="12"/>
      <c r="C8" s="12"/>
      <c r="D8" s="15"/>
      <c r="E8" s="12"/>
      <c r="F8" s="12"/>
    </row>
    <row r="9" spans="1:6" x14ac:dyDescent="0.3">
      <c r="A9" s="13"/>
      <c r="B9" s="12"/>
      <c r="C9" s="12"/>
      <c r="D9" s="15"/>
      <c r="E9" s="12"/>
      <c r="F9" s="12"/>
    </row>
    <row r="10" spans="1:6" x14ac:dyDescent="0.3">
      <c r="A10" s="13"/>
      <c r="B10" s="12"/>
      <c r="C10" s="12"/>
      <c r="D10" s="15"/>
      <c r="E10" s="12"/>
      <c r="F10" s="12"/>
    </row>
    <row r="11" spans="1:6" x14ac:dyDescent="0.3">
      <c r="A11" s="13"/>
      <c r="B11" s="12"/>
      <c r="C11" s="12"/>
      <c r="D11" s="15"/>
      <c r="E11" s="12"/>
      <c r="F11" s="12"/>
    </row>
    <row r="12" spans="1:6" x14ac:dyDescent="0.3">
      <c r="A12" s="13"/>
      <c r="B12" s="12"/>
      <c r="C12" s="12"/>
      <c r="D12" s="15"/>
      <c r="E12" s="12"/>
      <c r="F12" s="12"/>
    </row>
    <row r="13" spans="1:6" x14ac:dyDescent="0.3">
      <c r="A13" s="13"/>
      <c r="B13" s="12"/>
      <c r="C13" s="12"/>
      <c r="D13" s="15"/>
      <c r="E13" s="12"/>
      <c r="F13" s="12"/>
    </row>
    <row r="14" spans="1:6" x14ac:dyDescent="0.3">
      <c r="A14" s="13"/>
      <c r="B14" s="12"/>
      <c r="C14" s="12"/>
      <c r="D14" s="15"/>
      <c r="E14" s="12"/>
      <c r="F14" s="12"/>
    </row>
    <row r="15" spans="1:6" x14ac:dyDescent="0.3">
      <c r="A15" s="13"/>
      <c r="B15" s="12"/>
      <c r="C15" s="12"/>
      <c r="D15" s="15"/>
      <c r="E15" s="12"/>
      <c r="F15" s="12"/>
    </row>
    <row r="16" spans="1:6" x14ac:dyDescent="0.3">
      <c r="A16" s="13"/>
      <c r="B16" s="12"/>
      <c r="C16" s="12"/>
      <c r="D16" s="15"/>
      <c r="E16" s="12"/>
      <c r="F16" s="12"/>
    </row>
    <row r="17" spans="1:6" x14ac:dyDescent="0.3">
      <c r="A17" s="13"/>
      <c r="B17" s="12"/>
      <c r="C17" s="12"/>
      <c r="D17" s="15"/>
      <c r="E17" s="12"/>
      <c r="F17" s="12"/>
    </row>
    <row r="18" spans="1:6" x14ac:dyDescent="0.3">
      <c r="A18" s="13"/>
      <c r="B18" s="12"/>
      <c r="C18" s="12"/>
      <c r="D18" s="15"/>
      <c r="E18" s="12"/>
      <c r="F18" s="12"/>
    </row>
    <row r="19" spans="1:6" x14ac:dyDescent="0.3">
      <c r="A19" s="13"/>
      <c r="B19" s="12"/>
      <c r="C19" s="12"/>
      <c r="D19" s="15"/>
      <c r="E19" s="12"/>
      <c r="F19" s="12"/>
    </row>
    <row r="20" spans="1:6" x14ac:dyDescent="0.3">
      <c r="A20" s="13"/>
      <c r="B20" s="12"/>
      <c r="C20" s="12"/>
      <c r="D20" s="15"/>
      <c r="E20" s="12"/>
      <c r="F20" s="12"/>
    </row>
    <row r="21" spans="1:6" x14ac:dyDescent="0.3">
      <c r="A21" s="13"/>
      <c r="B21" s="12"/>
      <c r="C21" s="12"/>
      <c r="D21" s="15"/>
      <c r="E21" s="12"/>
      <c r="F21" s="12"/>
    </row>
    <row r="22" spans="1:6" x14ac:dyDescent="0.3">
      <c r="A22" s="13"/>
      <c r="B22" s="12"/>
      <c r="C22" s="12"/>
      <c r="D22" s="15"/>
      <c r="E22" s="12"/>
      <c r="F22" s="12"/>
    </row>
    <row r="23" spans="1:6" x14ac:dyDescent="0.3">
      <c r="A23" s="13"/>
      <c r="B23" s="12"/>
      <c r="C23" s="12"/>
      <c r="D23" s="15"/>
      <c r="E23" s="12"/>
      <c r="F23" s="12"/>
    </row>
    <row r="24" spans="1:6" x14ac:dyDescent="0.3">
      <c r="A24" s="13"/>
      <c r="B24" s="12"/>
      <c r="C24" s="12"/>
      <c r="D24" s="15"/>
      <c r="E24" s="12"/>
      <c r="F24" s="12"/>
    </row>
    <row r="25" spans="1:6" x14ac:dyDescent="0.3">
      <c r="A25" s="13"/>
      <c r="B25" s="12"/>
      <c r="C25" s="12"/>
      <c r="D25" s="15"/>
      <c r="E25" s="12"/>
      <c r="F25" s="12"/>
    </row>
    <row r="26" spans="1:6" x14ac:dyDescent="0.3">
      <c r="A26" s="13"/>
      <c r="B26" s="12"/>
      <c r="C26" s="12"/>
      <c r="D26" s="15"/>
      <c r="E26" s="12"/>
      <c r="F26" s="12"/>
    </row>
    <row r="27" spans="1:6" x14ac:dyDescent="0.3">
      <c r="A27" s="13"/>
      <c r="B27" s="12"/>
      <c r="C27" s="12"/>
      <c r="D27" s="15"/>
      <c r="E27" s="12"/>
      <c r="F27" s="12"/>
    </row>
    <row r="28" spans="1:6" x14ac:dyDescent="0.3">
      <c r="A28" s="13"/>
      <c r="B28" s="12"/>
      <c r="C28" s="12"/>
      <c r="D28" s="15"/>
      <c r="E28" s="12"/>
      <c r="F28" s="12"/>
    </row>
    <row r="29" spans="1:6" x14ac:dyDescent="0.3">
      <c r="A29" s="13"/>
      <c r="B29" s="12"/>
      <c r="C29" s="12"/>
      <c r="D29" s="15"/>
      <c r="E29" s="12"/>
      <c r="F29" s="12"/>
    </row>
    <row r="30" spans="1:6" x14ac:dyDescent="0.3">
      <c r="A30" s="13"/>
      <c r="B30" s="12"/>
      <c r="C30" s="12"/>
      <c r="D30" s="15"/>
      <c r="E30" s="12"/>
      <c r="F30" s="12"/>
    </row>
    <row r="31" spans="1:6" x14ac:dyDescent="0.3">
      <c r="A31" s="13"/>
      <c r="B31" s="12"/>
      <c r="C31" s="12"/>
      <c r="D31" s="15"/>
      <c r="E31" s="12"/>
      <c r="F31" s="12"/>
    </row>
    <row r="32" spans="1:6" x14ac:dyDescent="0.3">
      <c r="A32" s="13"/>
      <c r="B32" s="12"/>
      <c r="C32" s="12"/>
      <c r="D32" s="15"/>
      <c r="E32" s="12"/>
      <c r="F32" s="12"/>
    </row>
    <row r="33" spans="1:6" x14ac:dyDescent="0.3">
      <c r="A33" s="13"/>
      <c r="B33" s="12"/>
      <c r="C33" s="12"/>
      <c r="D33" s="15"/>
      <c r="E33" s="12"/>
      <c r="F33" s="12"/>
    </row>
    <row r="34" spans="1:6" x14ac:dyDescent="0.3">
      <c r="A34" s="13"/>
      <c r="B34" s="12"/>
      <c r="C34" s="12"/>
      <c r="D34" s="15"/>
      <c r="E34" s="12"/>
      <c r="F34" s="12"/>
    </row>
    <row r="35" spans="1:6" x14ac:dyDescent="0.3">
      <c r="A35" s="13"/>
      <c r="B35" s="12"/>
      <c r="C35" s="12"/>
      <c r="D35" s="15"/>
      <c r="E35" s="12"/>
      <c r="F35" s="12"/>
    </row>
    <row r="36" spans="1:6" x14ac:dyDescent="0.3">
      <c r="A36" s="13"/>
      <c r="B36" s="12"/>
      <c r="C36" s="12"/>
      <c r="D36" s="15"/>
      <c r="E36" s="12"/>
      <c r="F36" s="12"/>
    </row>
    <row r="37" spans="1:6" x14ac:dyDescent="0.3">
      <c r="A37" s="13"/>
      <c r="B37" s="12"/>
      <c r="C37" s="12"/>
      <c r="D37" s="15"/>
      <c r="E37" s="12"/>
      <c r="F37" s="12"/>
    </row>
    <row r="38" spans="1:6" x14ac:dyDescent="0.3">
      <c r="A38" s="13"/>
      <c r="B38" s="12"/>
      <c r="C38" s="12"/>
      <c r="D38" s="15"/>
      <c r="E38" s="12"/>
      <c r="F38" s="12"/>
    </row>
    <row r="39" spans="1:6" x14ac:dyDescent="0.3">
      <c r="A39" s="13"/>
      <c r="B39" s="12"/>
      <c r="C39" s="12"/>
      <c r="D39" s="15"/>
      <c r="E39" s="12"/>
      <c r="F39" s="12"/>
    </row>
    <row r="40" spans="1:6" x14ac:dyDescent="0.3">
      <c r="A40" s="13"/>
      <c r="B40" s="12"/>
      <c r="C40" s="12"/>
      <c r="D40" s="15"/>
      <c r="E40" s="12"/>
      <c r="F40" s="12"/>
    </row>
    <row r="41" spans="1:6" x14ac:dyDescent="0.3">
      <c r="A41" s="13"/>
      <c r="B41" s="12"/>
      <c r="C41" s="12"/>
      <c r="D41" s="15"/>
      <c r="E41" s="12"/>
      <c r="F41" s="12"/>
    </row>
    <row r="42" spans="1:6" x14ac:dyDescent="0.3">
      <c r="A42" s="13"/>
      <c r="B42" s="12"/>
      <c r="C42" s="12"/>
      <c r="D42" s="15"/>
      <c r="E42" s="12"/>
      <c r="F42" s="12"/>
    </row>
    <row r="43" spans="1:6" x14ac:dyDescent="0.3">
      <c r="A43" s="13"/>
      <c r="B43" s="12"/>
      <c r="C43" s="12"/>
      <c r="D43" s="15"/>
      <c r="E43" s="12"/>
      <c r="F43" s="12"/>
    </row>
    <row r="44" spans="1:6" x14ac:dyDescent="0.3">
      <c r="A44" s="13"/>
      <c r="B44" s="12"/>
      <c r="C44" s="12"/>
      <c r="D44" s="15"/>
      <c r="E44" s="12"/>
      <c r="F44" s="12"/>
    </row>
    <row r="45" spans="1:6" x14ac:dyDescent="0.3">
      <c r="A45" s="13"/>
      <c r="B45" s="12"/>
      <c r="C45" s="12"/>
      <c r="D45" s="15"/>
      <c r="E45" s="12"/>
      <c r="F45" s="12"/>
    </row>
    <row r="46" spans="1:6" x14ac:dyDescent="0.3">
      <c r="A46" s="13"/>
      <c r="B46" s="12"/>
      <c r="C46" s="12"/>
      <c r="D46" s="15"/>
      <c r="E46" s="12"/>
      <c r="F46" s="12"/>
    </row>
    <row r="47" spans="1:6" x14ac:dyDescent="0.3">
      <c r="A47" s="13"/>
      <c r="B47" s="12"/>
      <c r="C47" s="12"/>
      <c r="D47" s="15"/>
      <c r="E47" s="12"/>
      <c r="F47" s="12"/>
    </row>
    <row r="48" spans="1:6" x14ac:dyDescent="0.3">
      <c r="A48" s="13"/>
      <c r="B48" s="12"/>
      <c r="C48" s="12"/>
      <c r="D48" s="15"/>
      <c r="E48" s="12"/>
      <c r="F48" s="12"/>
    </row>
    <row r="49" spans="1:6" x14ac:dyDescent="0.3">
      <c r="A49" s="13"/>
      <c r="B49" s="12"/>
      <c r="C49" s="12"/>
      <c r="D49" s="15"/>
      <c r="E49" s="12"/>
      <c r="F49" s="12"/>
    </row>
    <row r="50" spans="1:6" x14ac:dyDescent="0.3">
      <c r="A50" s="13"/>
      <c r="B50" s="12"/>
      <c r="C50" s="12"/>
      <c r="D50" s="15"/>
      <c r="E50" s="12"/>
      <c r="F50" s="12"/>
    </row>
    <row r="51" spans="1:6" x14ac:dyDescent="0.3">
      <c r="A51" s="13"/>
      <c r="B51" s="12"/>
      <c r="C51" s="12"/>
      <c r="D51" s="15"/>
      <c r="E51" s="12"/>
      <c r="F51" s="12"/>
    </row>
    <row r="52" spans="1:6" x14ac:dyDescent="0.3">
      <c r="A52" s="13"/>
      <c r="B52" s="12"/>
      <c r="C52" s="12"/>
      <c r="D52" s="15"/>
      <c r="E52" s="12"/>
      <c r="F52" s="12"/>
    </row>
    <row r="53" spans="1:6" x14ac:dyDescent="0.3">
      <c r="A53" s="13"/>
      <c r="B53" s="12"/>
      <c r="C53" s="12"/>
      <c r="D53" s="15"/>
      <c r="E53" s="12"/>
      <c r="F53" s="12"/>
    </row>
    <row r="54" spans="1:6" x14ac:dyDescent="0.3">
      <c r="A54" s="13"/>
      <c r="B54" s="12"/>
      <c r="C54" s="12"/>
      <c r="D54" s="15"/>
      <c r="E54" s="12"/>
      <c r="F54" s="12"/>
    </row>
    <row r="55" spans="1:6" x14ac:dyDescent="0.3">
      <c r="A55" s="13"/>
      <c r="B55" s="12"/>
      <c r="C55" s="12"/>
      <c r="D55" s="15"/>
      <c r="E55" s="12"/>
      <c r="F55" s="12"/>
    </row>
    <row r="56" spans="1:6" x14ac:dyDescent="0.3">
      <c r="A56" s="13"/>
      <c r="B56" s="12"/>
      <c r="C56" s="12"/>
      <c r="D56" s="15"/>
      <c r="E56" s="12"/>
      <c r="F56" s="12"/>
    </row>
    <row r="57" spans="1:6" x14ac:dyDescent="0.3">
      <c r="A57" s="13"/>
      <c r="B57" s="12"/>
      <c r="C57" s="12"/>
      <c r="D57" s="15"/>
      <c r="E57" s="12"/>
      <c r="F57" s="12"/>
    </row>
    <row r="58" spans="1:6" x14ac:dyDescent="0.3">
      <c r="A58" s="13"/>
      <c r="B58" s="12"/>
      <c r="C58" s="12"/>
      <c r="D58" s="15"/>
      <c r="E58" s="12"/>
      <c r="F58" s="12"/>
    </row>
    <row r="59" spans="1:6" x14ac:dyDescent="0.3">
      <c r="A59" s="13"/>
      <c r="B59" s="12"/>
      <c r="C59" s="12"/>
      <c r="D59" s="15"/>
      <c r="E59" s="12"/>
      <c r="F59" s="12"/>
    </row>
    <row r="60" spans="1:6" x14ac:dyDescent="0.3">
      <c r="A60" s="13"/>
      <c r="B60" s="12"/>
      <c r="C60" s="12"/>
      <c r="D60" s="15"/>
      <c r="E60" s="12"/>
      <c r="F60" s="12"/>
    </row>
    <row r="61" spans="1:6" x14ac:dyDescent="0.3">
      <c r="A61" s="13"/>
      <c r="B61" s="12"/>
      <c r="C61" s="12"/>
      <c r="D61" s="15"/>
      <c r="E61" s="12"/>
      <c r="F61" s="12"/>
    </row>
    <row r="62" spans="1:6" x14ac:dyDescent="0.3">
      <c r="A62" s="13"/>
      <c r="B62" s="12"/>
      <c r="C62" s="12"/>
      <c r="D62" s="15"/>
      <c r="E62" s="12"/>
      <c r="F62" s="12"/>
    </row>
    <row r="63" spans="1:6" x14ac:dyDescent="0.3">
      <c r="A63" s="13"/>
      <c r="B63" s="12"/>
      <c r="C63" s="12"/>
      <c r="D63" s="15"/>
      <c r="E63" s="12"/>
      <c r="F63" s="12"/>
    </row>
    <row r="64" spans="1:6" x14ac:dyDescent="0.3">
      <c r="A64" s="13"/>
      <c r="B64" s="12"/>
      <c r="C64" s="12"/>
      <c r="D64" s="15"/>
      <c r="E64" s="12"/>
      <c r="F64" s="12"/>
    </row>
    <row r="65" spans="1:6" x14ac:dyDescent="0.3">
      <c r="A65" s="13"/>
      <c r="B65" s="12"/>
      <c r="C65" s="12"/>
      <c r="D65" s="15"/>
      <c r="E65" s="12"/>
      <c r="F65" s="12"/>
    </row>
    <row r="66" spans="1:6" x14ac:dyDescent="0.3">
      <c r="A66" s="13"/>
      <c r="B66" s="12"/>
      <c r="C66" s="12"/>
      <c r="D66" s="15"/>
      <c r="E66" s="12"/>
      <c r="F66" s="12"/>
    </row>
    <row r="67" spans="1:6" x14ac:dyDescent="0.3">
      <c r="A67" s="13"/>
      <c r="B67" s="12"/>
      <c r="C67" s="12"/>
      <c r="D67" s="15"/>
      <c r="E67" s="12"/>
      <c r="F67" s="12"/>
    </row>
    <row r="68" spans="1:6" x14ac:dyDescent="0.3">
      <c r="A68" s="13"/>
      <c r="B68" s="12"/>
      <c r="C68" s="12"/>
      <c r="D68" s="15"/>
      <c r="E68" s="12"/>
      <c r="F68" s="12"/>
    </row>
    <row r="69" spans="1:6" x14ac:dyDescent="0.3">
      <c r="A69" s="13"/>
      <c r="B69" s="12"/>
      <c r="C69" s="12"/>
      <c r="D69" s="15"/>
      <c r="E69" s="12"/>
      <c r="F69" s="12"/>
    </row>
    <row r="70" spans="1:6" x14ac:dyDescent="0.3">
      <c r="A70" s="13"/>
      <c r="B70" s="12"/>
      <c r="C70" s="12"/>
      <c r="D70" s="15"/>
      <c r="E70" s="12"/>
      <c r="F70" s="12"/>
    </row>
    <row r="71" spans="1:6" x14ac:dyDescent="0.3">
      <c r="A71" s="13"/>
      <c r="B71" s="12"/>
      <c r="C71" s="12"/>
      <c r="D71" s="15"/>
      <c r="E71" s="12"/>
      <c r="F71" s="12"/>
    </row>
    <row r="72" spans="1:6" x14ac:dyDescent="0.3">
      <c r="A72" s="13"/>
      <c r="B72" s="12"/>
      <c r="C72" s="12"/>
      <c r="D72" s="15"/>
      <c r="E72" s="12"/>
      <c r="F72" s="12"/>
    </row>
    <row r="73" spans="1:6" x14ac:dyDescent="0.3">
      <c r="A73" s="13"/>
      <c r="B73" s="12"/>
      <c r="C73" s="12"/>
      <c r="D73" s="15"/>
      <c r="E73" s="12"/>
      <c r="F73" s="12"/>
    </row>
    <row r="74" spans="1:6" x14ac:dyDescent="0.3">
      <c r="A74" s="13"/>
      <c r="B74" s="12"/>
      <c r="C74" s="12"/>
      <c r="D74" s="15"/>
      <c r="E74" s="12"/>
      <c r="F74" s="12"/>
    </row>
    <row r="75" spans="1:6" x14ac:dyDescent="0.3">
      <c r="A75" s="13"/>
      <c r="B75" s="12"/>
      <c r="C75" s="12"/>
      <c r="D75" s="15"/>
      <c r="E75" s="12"/>
      <c r="F75" s="12"/>
    </row>
    <row r="76" spans="1:6" x14ac:dyDescent="0.3">
      <c r="A76" s="13"/>
      <c r="B76" s="12"/>
      <c r="C76" s="12"/>
      <c r="D76" s="15"/>
      <c r="E76" s="12"/>
      <c r="F76" s="12"/>
    </row>
    <row r="77" spans="1:6" x14ac:dyDescent="0.3">
      <c r="A77" s="13"/>
      <c r="B77" s="12"/>
      <c r="C77" s="12"/>
      <c r="D77" s="15"/>
      <c r="E77" s="12"/>
      <c r="F77" s="12"/>
    </row>
    <row r="78" spans="1:6" x14ac:dyDescent="0.3">
      <c r="A78" s="13"/>
      <c r="B78" s="12"/>
      <c r="C78" s="12"/>
      <c r="D78" s="15"/>
      <c r="E78" s="12"/>
      <c r="F78" s="12"/>
    </row>
    <row r="79" spans="1:6" x14ac:dyDescent="0.3">
      <c r="A79" s="13"/>
      <c r="B79" s="12"/>
      <c r="C79" s="12"/>
      <c r="D79" s="15"/>
      <c r="E79" s="12"/>
      <c r="F79" s="12"/>
    </row>
    <row r="80" spans="1:6" x14ac:dyDescent="0.3">
      <c r="A80" s="13"/>
      <c r="B80" s="12"/>
      <c r="C80" s="12"/>
      <c r="D80" s="15"/>
      <c r="E80" s="12"/>
      <c r="F80" s="12"/>
    </row>
    <row r="81" spans="1:6" x14ac:dyDescent="0.3">
      <c r="A81" s="13"/>
      <c r="B81" s="12"/>
      <c r="C81" s="12"/>
      <c r="D81" s="15"/>
      <c r="E81" s="12"/>
      <c r="F81" s="12"/>
    </row>
    <row r="82" spans="1:6" x14ac:dyDescent="0.3">
      <c r="A82" s="13"/>
      <c r="B82" s="12"/>
      <c r="C82" s="12"/>
      <c r="D82" s="15"/>
      <c r="E82" s="12"/>
      <c r="F82" s="12"/>
    </row>
    <row r="83" spans="1:6" x14ac:dyDescent="0.3">
      <c r="A83" s="13"/>
      <c r="B83" s="12"/>
      <c r="C83" s="12"/>
      <c r="D83" s="15"/>
      <c r="E83" s="12"/>
      <c r="F83" s="12"/>
    </row>
    <row r="84" spans="1:6" x14ac:dyDescent="0.3">
      <c r="A84" s="13"/>
      <c r="B84" s="12"/>
      <c r="C84" s="12"/>
      <c r="D84" s="15"/>
      <c r="E84" s="12"/>
      <c r="F84" s="12"/>
    </row>
    <row r="85" spans="1:6" x14ac:dyDescent="0.3">
      <c r="A85" s="13"/>
      <c r="B85" s="12"/>
      <c r="C85" s="12"/>
      <c r="D85" s="15"/>
      <c r="E85" s="12"/>
      <c r="F85" s="12"/>
    </row>
    <row r="86" spans="1:6" x14ac:dyDescent="0.3">
      <c r="A86" s="13"/>
      <c r="B86" s="12"/>
      <c r="C86" s="12"/>
      <c r="D86" s="15"/>
      <c r="E86" s="12"/>
      <c r="F86" s="12"/>
    </row>
    <row r="87" spans="1:6" x14ac:dyDescent="0.3">
      <c r="A87" s="13"/>
      <c r="B87" s="12"/>
      <c r="C87" s="12"/>
      <c r="D87" s="15"/>
      <c r="E87" s="12"/>
      <c r="F87" s="12"/>
    </row>
    <row r="88" spans="1:6" x14ac:dyDescent="0.3">
      <c r="A88" s="13"/>
      <c r="B88" s="12"/>
      <c r="C88" s="12"/>
      <c r="D88" s="15"/>
      <c r="E88" s="12"/>
      <c r="F88" s="12"/>
    </row>
    <row r="89" spans="1:6" x14ac:dyDescent="0.3">
      <c r="A89" s="13"/>
      <c r="B89" s="12"/>
      <c r="C89" s="12"/>
      <c r="D89" s="15"/>
      <c r="E89" s="12"/>
      <c r="F89" s="12"/>
    </row>
    <row r="90" spans="1:6" x14ac:dyDescent="0.3">
      <c r="A90" s="13"/>
      <c r="B90" s="12"/>
      <c r="C90" s="12"/>
      <c r="D90" s="15"/>
      <c r="E90" s="12"/>
      <c r="F90" s="12"/>
    </row>
    <row r="91" spans="1:6" x14ac:dyDescent="0.3">
      <c r="A91" s="13"/>
      <c r="B91" s="12"/>
      <c r="C91" s="12"/>
      <c r="D91" s="15"/>
      <c r="E91" s="12"/>
      <c r="F91" s="12"/>
    </row>
    <row r="92" spans="1:6" x14ac:dyDescent="0.3">
      <c r="A92" s="13"/>
      <c r="B92" s="12"/>
      <c r="C92" s="12"/>
      <c r="D92" s="15"/>
      <c r="E92" s="12"/>
      <c r="F92" s="12"/>
    </row>
    <row r="93" spans="1:6" x14ac:dyDescent="0.3">
      <c r="A93" s="13"/>
      <c r="B93" s="12"/>
      <c r="C93" s="12"/>
      <c r="D93" s="15"/>
      <c r="E93" s="12"/>
      <c r="F93" s="12"/>
    </row>
    <row r="94" spans="1:6" x14ac:dyDescent="0.3">
      <c r="A94" s="13"/>
      <c r="B94" s="12"/>
      <c r="C94" s="12"/>
      <c r="D94" s="15"/>
      <c r="E94" s="12"/>
      <c r="F94" s="12"/>
    </row>
    <row r="95" spans="1:6" x14ac:dyDescent="0.3">
      <c r="A95" s="13"/>
      <c r="B95" s="12"/>
      <c r="C95" s="12"/>
      <c r="D95" s="15"/>
      <c r="E95" s="12"/>
      <c r="F95" s="12"/>
    </row>
    <row r="96" spans="1:6" x14ac:dyDescent="0.3">
      <c r="A96" s="13"/>
      <c r="B96" s="12"/>
      <c r="C96" s="12"/>
      <c r="D96" s="15"/>
      <c r="E96" s="12"/>
      <c r="F96" s="12"/>
    </row>
    <row r="97" spans="1:6" x14ac:dyDescent="0.3">
      <c r="A97" s="13"/>
      <c r="B97" s="12"/>
      <c r="C97" s="12"/>
      <c r="D97" s="15"/>
      <c r="E97" s="12"/>
      <c r="F97" s="12"/>
    </row>
    <row r="98" spans="1:6" x14ac:dyDescent="0.3">
      <c r="A98" s="13"/>
      <c r="B98" s="12"/>
      <c r="C98" s="12"/>
      <c r="D98" s="15"/>
      <c r="E98" s="12"/>
      <c r="F98" s="12"/>
    </row>
    <row r="99" spans="1:6" x14ac:dyDescent="0.3">
      <c r="A99" s="13"/>
      <c r="B99" s="12"/>
      <c r="C99" s="12"/>
      <c r="D99" s="15"/>
      <c r="E99" s="12"/>
      <c r="F99" s="12"/>
    </row>
    <row r="100" spans="1:6" x14ac:dyDescent="0.3">
      <c r="A100" s="13"/>
      <c r="B100" s="12"/>
      <c r="C100" s="12"/>
      <c r="D100" s="15"/>
      <c r="E100" s="12"/>
      <c r="F100" s="12"/>
    </row>
    <row r="101" spans="1:6" x14ac:dyDescent="0.3">
      <c r="A101" s="13"/>
      <c r="B101" s="12"/>
      <c r="C101" s="12"/>
      <c r="D101" s="15"/>
      <c r="E101" s="12"/>
      <c r="F101" s="12"/>
    </row>
    <row r="102" spans="1:6" x14ac:dyDescent="0.3">
      <c r="A102" s="13"/>
      <c r="B102" s="12"/>
      <c r="C102" s="12"/>
      <c r="D102" s="15"/>
      <c r="E102" s="12"/>
      <c r="F102" s="12"/>
    </row>
    <row r="103" spans="1:6" x14ac:dyDescent="0.3">
      <c r="A103" s="13"/>
      <c r="B103" s="12"/>
      <c r="C103" s="12"/>
      <c r="D103" s="15"/>
      <c r="E103" s="12"/>
      <c r="F103" s="12"/>
    </row>
    <row r="104" spans="1:6" x14ac:dyDescent="0.3">
      <c r="A104" s="13"/>
      <c r="B104" s="12"/>
      <c r="C104" s="12"/>
      <c r="D104" s="15"/>
      <c r="E104" s="12"/>
      <c r="F104" s="12"/>
    </row>
  </sheetData>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About</vt:lpstr>
      <vt:lpstr>Dashboard</vt:lpstr>
      <vt:lpstr>Tasks</vt:lpstr>
      <vt:lpstr>Lists</vt:lpstr>
      <vt:lpstr>Inspections</vt:lpstr>
      <vt:lpstr>Decisions</vt:lpstr>
      <vt:lpstr>Decisions!Print_Titles</vt:lpstr>
      <vt:lpstr>Inspections!Print_Titles</vt:lpstr>
      <vt:lpstr>Tasks!Print_Titles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2026-10-10T07:38:46Z</cp:lastPrinted>
  <dcterms:created xsi:type="dcterms:W3CDTF">2026-10-10T07:38:29Z</dcterms:created>
  <dcterms:modified xsi:type="dcterms:W3CDTF">2026-10-10T07:38:46Z</dcterms:modified>
</cp:coreProperties>
</file>